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CION 202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<sst xmlns="http://schemas.openxmlformats.org/spreadsheetml/2006/main" count="135" uniqueCount="74">
  <si>
    <t xml:space="preserve">KG 2021</t>
  </si>
  <si>
    <t xml:space="preserve">PRODUCCION RSU 2021 PARLA (KG)</t>
  </si>
  <si>
    <t xml:space="preserve">ENE.</t>
  </si>
  <si>
    <t xml:space="preserve">FEB.</t>
  </si>
  <si>
    <t xml:space="preserve">MAR.</t>
  </si>
  <si>
    <t xml:space="preserve">ABR.</t>
  </si>
  <si>
    <t xml:space="preserve">MAY.</t>
  </si>
  <si>
    <t xml:space="preserve">JUN.</t>
  </si>
  <si>
    <t xml:space="preserve">JUL.</t>
  </si>
  <si>
    <t xml:space="preserve">AGO.</t>
  </si>
  <si>
    <t xml:space="preserve">SEP.</t>
  </si>
  <si>
    <t xml:space="preserve">OCT.</t>
  </si>
  <si>
    <t xml:space="preserve">NOV.</t>
  </si>
  <si>
    <t xml:space="preserve">DIC.</t>
  </si>
  <si>
    <t xml:space="preserve">TOTAL AÑO</t>
  </si>
  <si>
    <t xml:space="preserve">200301 Mezcla residuos municipales</t>
  </si>
  <si>
    <t xml:space="preserve">200303 Limpieza viaria</t>
  </si>
  <si>
    <t xml:space="preserve">200399 Otros residuos municipales</t>
  </si>
  <si>
    <t xml:space="preserve">200307 Voluminosos</t>
  </si>
  <si>
    <t xml:space="preserve">200201 Restos vegetales de parques y jardines</t>
  </si>
  <si>
    <t xml:space="preserve">TOTAL</t>
  </si>
  <si>
    <t xml:space="preserve">PRODUCCION ENVASES 2021 PARLA (KG)</t>
  </si>
  <si>
    <t xml:space="preserve">ENE</t>
  </si>
  <si>
    <t xml:space="preserve">FEB</t>
  </si>
  <si>
    <t xml:space="preserve">LATERAL</t>
  </si>
  <si>
    <t xml:space="preserve">SOTERRADO</t>
  </si>
  <si>
    <t xml:space="preserve">TRASERA</t>
  </si>
  <si>
    <t xml:space="preserve">PRODUCCION PAPEL Y CARTON 2021 PARLA (Kg)</t>
  </si>
  <si>
    <t xml:space="preserve">MONOMATERIAL CARGA LATERAL</t>
  </si>
  <si>
    <t xml:space="preserve">MONOMATERIAL CARGA SUPERIOR</t>
  </si>
  <si>
    <t xml:space="preserve">MONOMATERIAL CARGA TRASERA</t>
  </si>
  <si>
    <t xml:space="preserve">COMERCIAL PUERTA A PUERTA</t>
  </si>
  <si>
    <t xml:space="preserve">PUNTO LIMPIO</t>
  </si>
  <si>
    <t xml:space="preserve">C/ BRUSELAS, 10</t>
  </si>
  <si>
    <t xml:space="preserve">C/ VIARIO DE RONDA S/N</t>
  </si>
  <si>
    <t xml:space="preserve">CODIGO LER</t>
  </si>
  <si>
    <t xml:space="preserve">DESCRIPCION</t>
  </si>
  <si>
    <t xml:space="preserve">KG</t>
  </si>
  <si>
    <t xml:space="preserve">170107</t>
  </si>
  <si>
    <t xml:space="preserve">RESIDUO DE LA CONSTRUCCION (ESCOMBRO LIMPIO)</t>
  </si>
  <si>
    <t xml:space="preserve">170407</t>
  </si>
  <si>
    <t xml:space="preserve">METALES MEZCLADOS (CHATARRA)</t>
  </si>
  <si>
    <t xml:space="preserve">200307</t>
  </si>
  <si>
    <t xml:space="preserve">RESIDUOS VOLUMINOSOS (MUEBLES Y ENSERES)</t>
  </si>
  <si>
    <t xml:space="preserve">VIDRIO</t>
  </si>
  <si>
    <t xml:space="preserve">200102</t>
  </si>
  <si>
    <t xml:space="preserve">200125</t>
  </si>
  <si>
    <t xml:space="preserve">ACEITE VEGETAL USADO</t>
  </si>
  <si>
    <t xml:space="preserve">160504</t>
  </si>
  <si>
    <t xml:space="preserve">AEROSOLES AGOTADOS</t>
  </si>
  <si>
    <t xml:space="preserve">080318</t>
  </si>
  <si>
    <t xml:space="preserve">CARTUCHOS DE TONER Y TINTA (RNP)</t>
  </si>
  <si>
    <t xml:space="preserve">150110</t>
  </si>
  <si>
    <t xml:space="preserve">ENVASES VACIOS CONTAMINADOS - PLASTICO</t>
  </si>
  <si>
    <t xml:space="preserve">160604</t>
  </si>
  <si>
    <t xml:space="preserve">PILAS ALCALINAS Y SALINAS</t>
  </si>
  <si>
    <t xml:space="preserve">080111</t>
  </si>
  <si>
    <t xml:space="preserve">RESTOS DE PINTURAS PASTOSAS</t>
  </si>
  <si>
    <t xml:space="preserve">090108</t>
  </si>
  <si>
    <t xml:space="preserve">RADIOGRAFÍAS</t>
  </si>
  <si>
    <t xml:space="preserve">160506</t>
  </si>
  <si>
    <t xml:space="preserve">RESIDUOS QUÍMICOS MEZCLADOS</t>
  </si>
  <si>
    <t xml:space="preserve">130205</t>
  </si>
  <si>
    <t xml:space="preserve">ACEITES USADOS MINERALES</t>
  </si>
  <si>
    <t xml:space="preserve">160107</t>
  </si>
  <si>
    <t xml:space="preserve">FILTROS DE ACEITE</t>
  </si>
  <si>
    <t xml:space="preserve">160103</t>
  </si>
  <si>
    <t xml:space="preserve">NEUMÁTICOS FUERA DE USO</t>
  </si>
  <si>
    <t xml:space="preserve">A1</t>
  </si>
  <si>
    <t xml:space="preserve">A2</t>
  </si>
  <si>
    <t xml:space="preserve">A3</t>
  </si>
  <si>
    <t xml:space="preserve">A4</t>
  </si>
  <si>
    <t xml:space="preserve">A5</t>
  </si>
  <si>
    <t xml:space="preserve">A2 (to)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</si>
</sst>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\ _€_-;\-* #,##0\ _€_-;_-* \-??\ _€_-;_-@_-"/>
    <numFmt numFmtId="166" formatCode="#,##0"/>
    <numFmt numFmtId="167" formatCode="_-* #,##0.00\ _€_-;\-* #,##0.00\ _€_-;_-* \-??\ _€_-;_-@_-"/>
    <numFmt numFmtId="168" formatCode="_-* #,##0.000\ _€_-;\-* #,##0.000\ _€_-;_-* \-??\ _€_-;_-@_-"/>
    <numFmt numFmtId="169" formatCode="#,##0.00"/>
    <numFmt numFmtId="170" formatCode="_(* #,##0.00_);_(* \(#,##0.00\);_(* \-??_);_(@_)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333333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595959"/>
      <name val="Calibri"/>
      <family val="2"/>
    </font>
    <font>
      <sz val="9"/>
      <color rgb="FF595959"/>
      <name val="Calibri"/>
      <family val="2"/>
    </font>
    <font>
      <sz val="14"/>
      <color rgb="FF595959"/>
      <name val="Calibri"/>
      <family val="2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5"/>
        <bgColor rgb="FFD0CECE"/>
      </patternFill>
    </fill>
    <fill>
      <patternFill patternType="solid">
        <fgColor theme="9" tint="0.7999"/>
        <bgColor rgb="FFDEEBF7"/>
      </patternFill>
    </fill>
    <fill>
      <patternFill patternType="solid">
        <fgColor theme="7" tint="0.7999"/>
        <bgColor rgb="FFE2F0D9"/>
      </patternFill>
    </fill>
    <fill>
      <patternFill patternType="solid">
        <fgColor theme="4" tint="0.7999"/>
        <bgColor rgb="FFE2F0D9"/>
      </patternFill>
    </fill>
    <fill>
      <patternFill patternType="solid">
        <fgColor rgb="FFCCFFFF"/>
        <bgColor rgb="FFDEEBF7"/>
      </patternFill>
    </fill>
    <fill>
      <patternFill patternType="solid">
        <fgColor theme="2" tint="-0.1"/>
        <bgColor rgb="FFCCCCCC"/>
      </patternFill>
    </fill>
    <fill>
      <patternFill patternType="solid">
        <fgColor rgb="FFCCCCCC"/>
        <bgColor rgb="FFD0CECE"/>
      </patternFill>
    </fill>
    <fill>
      <patternFill patternType="solid">
        <fgColor theme="0" tint="-0.25"/>
        <bgColor rgb="FFB3B3B3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4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5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6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D9D9D9"/>
      <rgbColor rgb="FFFF420E"/>
      <rgbColor rgb="FF00FF00"/>
      <rgbColor rgb="FF0000FF"/>
      <rgbColor rgb="FFFFD32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70AD47"/>
      <rgbColor rgb="FF5B9BD5"/>
      <rgbColor rgb="FF993366"/>
      <rgbColor rgb="FFFFF2CC"/>
      <rgbColor rgb="FFCCFFFF"/>
      <rgbColor rgb="FF660066"/>
      <rgbColor rgb="FFFF9966"/>
      <rgbColor rgb="FF0066CC"/>
      <rgbColor rgb="FFCCCCFF"/>
      <rgbColor rgb="FF000080"/>
      <rgbColor rgb="FFFF00FF"/>
      <rgbColor rgb="FF99FF99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FD966"/>
      <rgbColor rgb="FF9DC3E6"/>
      <rgbColor rgb="FFCCCCCC"/>
      <rgbColor rgb="FFB3B3B3"/>
      <rgbColor rgb="FFF8CBAD"/>
      <rgbColor rgb="FF4472C4"/>
      <rgbColor rgb="FF83CAFF"/>
      <rgbColor rgb="FFAECF00"/>
      <rgbColor rgb="FFFFC000"/>
      <rgbColor rgb="FFD0CECE"/>
      <rgbColor rgb="FFED7D31"/>
      <rgbColor rgb="FF595959"/>
      <rgbColor rgb="FFA5A5A5"/>
      <rgbColor rgb="FF004586"/>
      <rgbColor rgb="FF579D1C"/>
      <rgbColor rgb="FF0D0D0D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595959"/>
                </a:solidFill>
                <a:latin typeface="Calibri"/>
              </a:defRPr>
            </a:pPr>
            <a:r>
              <a:rPr b="1" lang="es-ES" sz="1200" spc="-1" strike="noStrike">
                <a:solidFill>
                  <a:srgbClr val="595959"/>
                </a:solidFill>
                <a:latin typeface="Calibri"/>
              </a:rPr>
              <a:t>PRODUCCION RSU 2021 POR MESES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2021'!$A$6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ccffff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2021'!$B$6:$M$6</c:f>
              <c:numCache>
                <c:formatCode>General</c:formatCode>
                <c:ptCount val="12"/>
                <c:pt idx="0">
                  <c:v>2916400</c:v>
                </c:pt>
                <c:pt idx="1">
                  <c:v>2672920</c:v>
                </c:pt>
                <c:pt idx="2">
                  <c:v>2857800</c:v>
                </c:pt>
                <c:pt idx="3">
                  <c:v>2815080</c:v>
                </c:pt>
                <c:pt idx="4">
                  <c:v>2904780</c:v>
                </c:pt>
                <c:pt idx="5">
                  <c:v>2916740</c:v>
                </c:pt>
                <c:pt idx="6">
                  <c:v>2817640</c:v>
                </c:pt>
                <c:pt idx="7">
                  <c:v>2561620</c:v>
                </c:pt>
                <c:pt idx="8">
                  <c:v>2873200</c:v>
                </c:pt>
                <c:pt idx="9">
                  <c:v>2801260</c:v>
                </c:pt>
                <c:pt idx="10">
                  <c:v>2760920</c:v>
                </c:pt>
                <c:pt idx="11">
                  <c:v>2884980</c:v>
                </c:pt>
              </c:numCache>
            </c:numRef>
          </c:val>
        </c:ser>
        <c:ser>
          <c:idx val="1"/>
          <c:order val="1"/>
          <c:tx>
            <c:strRef>
              <c:f>'PRODUCCION 2021'!$A$7</c:f>
              <c:strCache>
                <c:ptCount val="1"/>
                <c:pt idx="0">
                  <c:v>200303 Limpieza viaria</c:v>
                </c:pt>
              </c:strCache>
            </c:strRef>
          </c:tx>
          <c:spPr>
            <a:solidFill>
              <a:srgbClr val="ed7d31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2021'!$B$7:$M$7</c:f>
              <c:numCache>
                <c:formatCode>General</c:formatCode>
                <c:ptCount val="12"/>
                <c:pt idx="0">
                  <c:v>6500</c:v>
                </c:pt>
                <c:pt idx="1">
                  <c:v>17100</c:v>
                </c:pt>
                <c:pt idx="2">
                  <c:v>15560</c:v>
                </c:pt>
                <c:pt idx="3">
                  <c:v>12700</c:v>
                </c:pt>
                <c:pt idx="4">
                  <c:v>19360</c:v>
                </c:pt>
                <c:pt idx="5">
                  <c:v>21360</c:v>
                </c:pt>
                <c:pt idx="6">
                  <c:v>11240</c:v>
                </c:pt>
                <c:pt idx="7">
                  <c:v>17780</c:v>
                </c:pt>
                <c:pt idx="8">
                  <c:v>16280</c:v>
                </c:pt>
                <c:pt idx="9">
                  <c:v>13680</c:v>
                </c:pt>
                <c:pt idx="10">
                  <c:v>14100</c:v>
                </c:pt>
                <c:pt idx="11">
                  <c:v>16620</c:v>
                </c:pt>
              </c:numCache>
            </c:numRef>
          </c:val>
        </c:ser>
        <c:ser>
          <c:idx val="2"/>
          <c:order val="2"/>
          <c:tx>
            <c:strRef>
              <c:f>'PRODUCCION 2021'!$A$8</c:f>
              <c:strCache>
                <c:ptCount val="1"/>
                <c:pt idx="0">
                  <c:v>200399 Otros residuos municipales</c:v>
                </c:pt>
              </c:strCache>
            </c:strRef>
          </c:tx>
          <c:spPr>
            <a:solidFill>
              <a:srgbClr val="a5a5a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2021'!$B$8:$M$8</c:f>
              <c:numCache>
                <c:formatCode>General</c:formatCode>
                <c:ptCount val="12"/>
                <c:pt idx="0">
                  <c:v>22600</c:v>
                </c:pt>
                <c:pt idx="1">
                  <c:v>10740</c:v>
                </c:pt>
                <c:pt idx="2">
                  <c:v>4560</c:v>
                </c:pt>
                <c:pt idx="3">
                  <c:v>240</c:v>
                </c:pt>
                <c:pt idx="4">
                  <c:v>860</c:v>
                </c:pt>
                <c:pt idx="5">
                  <c:v>4640</c:v>
                </c:pt>
                <c:pt idx="6">
                  <c:v>9420</c:v>
                </c:pt>
              </c:numCache>
            </c:numRef>
          </c:val>
        </c:ser>
        <c:ser>
          <c:idx val="3"/>
          <c:order val="3"/>
          <c:tx>
            <c:strRef>
              <c:f>'PRODUCCION 2021'!$A$9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ffc000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2021'!$B$9:$M$9</c:f>
              <c:numCache>
                <c:formatCode>General</c:formatCode>
                <c:ptCount val="12"/>
                <c:pt idx="0">
                  <c:v>107700</c:v>
                </c:pt>
                <c:pt idx="1">
                  <c:v>185320</c:v>
                </c:pt>
                <c:pt idx="2">
                  <c:v>197500</c:v>
                </c:pt>
                <c:pt idx="3">
                  <c:v>220320</c:v>
                </c:pt>
                <c:pt idx="4">
                  <c:v>253640</c:v>
                </c:pt>
                <c:pt idx="5">
                  <c:v>198140</c:v>
                </c:pt>
                <c:pt idx="6">
                  <c:v>161160</c:v>
                </c:pt>
                <c:pt idx="7">
                  <c:v>169920</c:v>
                </c:pt>
                <c:pt idx="8">
                  <c:v>195540</c:v>
                </c:pt>
                <c:pt idx="9">
                  <c:v>201820</c:v>
                </c:pt>
                <c:pt idx="10">
                  <c:v>194460</c:v>
                </c:pt>
                <c:pt idx="11">
                  <c:v>203880</c:v>
                </c:pt>
              </c:numCache>
            </c:numRef>
          </c:val>
        </c:ser>
        <c:ser>
          <c:idx val="4"/>
          <c:order val="4"/>
          <c:tx>
            <c:strRef>
              <c:f>'PRODUCCION 2021'!$A$10</c:f>
              <c:strCache>
                <c:ptCount val="1"/>
                <c:pt idx="0">
                  <c:v>200201 Restos vegetales de parques y jardines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20440</c:v>
                </c:pt>
                <c:pt idx="3">
                  <c:v>13240</c:v>
                </c:pt>
                <c:pt idx="4">
                  <c:v>4420</c:v>
                </c:pt>
                <c:pt idx="5">
                  <c:v>3040</c:v>
                </c:pt>
                <c:pt idx="6">
                  <c:v>7280</c:v>
                </c:pt>
                <c:pt idx="7">
                  <c:v>3980</c:v>
                </c:pt>
                <c:pt idx="8">
                  <c:v>7980</c:v>
                </c:pt>
                <c:pt idx="9">
                  <c:v>5080</c:v>
                </c:pt>
                <c:pt idx="10">
                  <c:v>8200</c:v>
                </c:pt>
                <c:pt idx="11">
                  <c:v>8660</c:v>
                </c:pt>
              </c:numCache>
            </c:numRef>
          </c:val>
        </c:ser>
        <c:ser>
          <c:idx val="5"/>
          <c:order val="5"/>
          <c:tx>
            <c:strRef>
              <c:f>'PRODUCCION 2021'!$A$11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2021'!$B$4:$N$5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RSU 2021 PARLA (KG)</c:v>
                  </c:pt>
                </c:lvl>
              </c:multiLvlStrCache>
            </c:multiLvlStrRef>
          </c:cat>
          <c:val>
            <c:numRef>
              <c:f>'PRODUCCION 2021'!$B$11:$M$11</c:f>
              <c:numCache>
                <c:formatCode>General</c:formatCode>
                <c:ptCount val="12"/>
                <c:pt idx="0">
                  <c:v>3053200</c:v>
                </c:pt>
                <c:pt idx="1">
                  <c:v>2886080</c:v>
                </c:pt>
                <c:pt idx="2">
                  <c:v>3095860</c:v>
                </c:pt>
                <c:pt idx="3">
                  <c:v>3061580</c:v>
                </c:pt>
                <c:pt idx="4">
                  <c:v>3183060</c:v>
                </c:pt>
                <c:pt idx="5">
                  <c:v>3143920</c:v>
                </c:pt>
                <c:pt idx="6">
                  <c:v>3006740</c:v>
                </c:pt>
                <c:pt idx="7">
                  <c:v>2753300</c:v>
                </c:pt>
                <c:pt idx="8">
                  <c:v>3093000</c:v>
                </c:pt>
                <c:pt idx="9">
                  <c:v>3021840</c:v>
                </c:pt>
                <c:pt idx="10">
                  <c:v>2977680</c:v>
                </c:pt>
                <c:pt idx="11">
                  <c:v>3114140</c:v>
                </c:pt>
              </c:numCache>
            </c:numRef>
          </c:val>
        </c:ser>
        <c:gapWidth val="150"/>
        <c:shape val="box"/>
        <c:axId val="42064401"/>
        <c:axId val="27750710"/>
        <c:axId val="0"/>
      </c:bar3DChart>
      <c:catAx>
        <c:axId val="420644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7750710"/>
        <c:crosses val="autoZero"/>
        <c:auto val="1"/>
        <c:lblAlgn val="ctr"/>
        <c:lblOffset val="100"/>
        <c:noMultiLvlLbl val="0"/>
      </c:catAx>
      <c:valAx>
        <c:axId val="2775071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\ _€_-;\-* #,##0\ _€_-;_-* \-??\ _€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2064401"/>
        <c:crosses val="autoZero"/>
        <c:crossBetween val="between"/>
      </c:valAx>
    </c:plotArea>
    <c:legend>
      <c:legendPos val="r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PRODUCCIÓN RSU 2021 POR AÑO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2021'!$A$6</c:f>
              <c:strCache>
                <c:ptCount val="1"/>
                <c:pt idx="0">
                  <c:v>200301 Mezcla residuos municipales</c:v>
                </c:pt>
              </c:strCache>
            </c:strRef>
          </c:tx>
          <c:spPr>
            <a:solidFill>
              <a:srgbClr val="ccffff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2021'!$N$4:$N$5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2021'!$N$6</c:f>
              <c:numCache>
                <c:formatCode>General</c:formatCode>
                <c:ptCount val="1"/>
                <c:pt idx="0">
                  <c:v>33783340</c:v>
                </c:pt>
              </c:numCache>
            </c:numRef>
          </c:val>
        </c:ser>
        <c:ser>
          <c:idx val="1"/>
          <c:order val="1"/>
          <c:tx>
            <c:strRef>
              <c:f>'PRODUCCION 2021'!$A$7</c:f>
              <c:strCache>
                <c:ptCount val="1"/>
                <c:pt idx="0">
                  <c:v>200303 Limpieza viaria</c:v>
                </c:pt>
              </c:strCache>
            </c:strRef>
          </c:tx>
          <c:spPr>
            <a:solidFill>
              <a:srgbClr val="ed7d31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2021'!$N$4:$N$5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2021'!$N$7</c:f>
              <c:numCache>
                <c:formatCode>General</c:formatCode>
                <c:ptCount val="1"/>
                <c:pt idx="0">
                  <c:v>182280</c:v>
                </c:pt>
              </c:numCache>
            </c:numRef>
          </c:val>
        </c:ser>
        <c:ser>
          <c:idx val="2"/>
          <c:order val="2"/>
          <c:tx>
            <c:strRef>
              <c:f>'PRODUCCION 2021'!$A$8</c:f>
              <c:strCache>
                <c:ptCount val="1"/>
                <c:pt idx="0">
                  <c:v>200399 Otros residuos municipales</c:v>
                </c:pt>
              </c:strCache>
            </c:strRef>
          </c:tx>
          <c:spPr>
            <a:solidFill>
              <a:srgbClr val="a5a5a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2021'!$N$4:$N$5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2021'!$N$8</c:f>
              <c:numCache>
                <c:formatCode>General</c:formatCode>
                <c:ptCount val="1"/>
                <c:pt idx="0">
                  <c:v>53060</c:v>
                </c:pt>
              </c:numCache>
            </c:numRef>
          </c:val>
        </c:ser>
        <c:ser>
          <c:idx val="3"/>
          <c:order val="3"/>
          <c:tx>
            <c:strRef>
              <c:f>'PRODUCCION 2021'!$A$9</c:f>
              <c:strCache>
                <c:ptCount val="1"/>
                <c:pt idx="0">
                  <c:v>200307 Voluminosos</c:v>
                </c:pt>
              </c:strCache>
            </c:strRef>
          </c:tx>
          <c:spPr>
            <a:solidFill>
              <a:srgbClr val="ffc000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2021'!$N$4:$N$5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2021'!$N$9</c:f>
              <c:numCache>
                <c:formatCode>General</c:formatCode>
                <c:ptCount val="1"/>
                <c:pt idx="0">
                  <c:v>2289400</c:v>
                </c:pt>
              </c:numCache>
            </c:numRef>
          </c:val>
        </c:ser>
        <c:ser>
          <c:idx val="4"/>
          <c:order val="4"/>
          <c:tx>
            <c:strRef>
              <c:f>'PRODUCCION 2021'!$A$10</c:f>
              <c:strCache>
                <c:ptCount val="1"/>
                <c:pt idx="0">
                  <c:v>200201 Restos vegetales de parques y jardines</c:v>
                </c:pt>
              </c:strCache>
            </c:strRef>
          </c:tx>
          <c:spPr>
            <a:solidFill>
              <a:srgbClr val="4472c4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2021'!$N$4:$N$5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2021'!$N$10</c:f>
              <c:numCache>
                <c:formatCode>General</c:formatCode>
                <c:ptCount val="1"/>
                <c:pt idx="0">
                  <c:v>82320</c:v>
                </c:pt>
              </c:numCache>
            </c:numRef>
          </c:val>
        </c:ser>
        <c:gapWidth val="150"/>
        <c:shape val="box"/>
        <c:axId val="36461335"/>
        <c:axId val="24468220"/>
        <c:axId val="0"/>
      </c:bar3DChart>
      <c:catAx>
        <c:axId val="364613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4468220"/>
        <c:crosses val="autoZero"/>
        <c:auto val="1"/>
        <c:lblAlgn val="ctr"/>
        <c:lblOffset val="100"/>
        <c:noMultiLvlLbl val="0"/>
      </c:catAx>
      <c:valAx>
        <c:axId val="2446822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\ _€_-;\-* #,##0\ _€_-;_-* \-??\ _€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6461335"/>
        <c:crosses val="autoZero"/>
        <c:crossBetween val="between"/>
      </c:valAx>
    </c:plotArea>
    <c:legend>
      <c:legendPos val="r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595959"/>
                </a:solidFill>
                <a:latin typeface="Calibri"/>
              </a:defRPr>
            </a:pPr>
            <a:r>
              <a:rPr b="1" lang="es-ES" sz="1200" spc="-1" strike="noStrike">
                <a:solidFill>
                  <a:srgbClr val="595959"/>
                </a:solidFill>
                <a:latin typeface="Calibri"/>
              </a:rPr>
              <a:t>PRODUCCIÓN DE ENVASES 2021 POR MESES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2021'!$A$17</c:f>
              <c:strCache>
                <c:ptCount val="1"/>
                <c:pt idx="0">
                  <c:v>LATERAL</c:v>
                </c:pt>
              </c:strCache>
            </c:strRef>
          </c:tx>
          <c:spPr>
            <a:solidFill>
              <a:srgbClr val="5b9bd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2021'!$B$15:$N$16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2021 PARLA (KG)</c:v>
                  </c:pt>
                </c:lvl>
              </c:multiLvlStrCache>
            </c:multiLvlStrRef>
          </c:cat>
          <c:val>
            <c:numRef>
              <c:f>'PRODUCCION 2021'!$B$17:$E$17,'PRODUCCION 2021'!$G$17:$M$17</c:f>
              <c:numCache>
                <c:formatCode>General</c:formatCode>
                <c:ptCount val="11"/>
                <c:pt idx="0">
                  <c:v>33300</c:v>
                </c:pt>
                <c:pt idx="1">
                  <c:v>46500</c:v>
                </c:pt>
                <c:pt idx="2">
                  <c:v>54560</c:v>
                </c:pt>
                <c:pt idx="3">
                  <c:v>51720</c:v>
                </c:pt>
                <c:pt idx="4">
                  <c:v>49820</c:v>
                </c:pt>
                <c:pt idx="5">
                  <c:v>44070</c:v>
                </c:pt>
                <c:pt idx="6">
                  <c:v>42380</c:v>
                </c:pt>
                <c:pt idx="7">
                  <c:v>50080</c:v>
                </c:pt>
                <c:pt idx="8">
                  <c:v>50300</c:v>
                </c:pt>
                <c:pt idx="9">
                  <c:v>51500</c:v>
                </c:pt>
                <c:pt idx="10">
                  <c:v>50240</c:v>
                </c:pt>
              </c:numCache>
            </c:numRef>
          </c:val>
        </c:ser>
        <c:ser>
          <c:idx val="1"/>
          <c:order val="1"/>
          <c:tx>
            <c:strRef>
              <c:f>'PRODUCCION 2021'!$A$18</c:f>
              <c:strCache>
                <c:ptCount val="1"/>
                <c:pt idx="0">
                  <c:v>SOTERRADO</c:v>
                </c:pt>
              </c:strCache>
            </c:strRef>
          </c:tx>
          <c:spPr>
            <a:solidFill>
              <a:srgbClr val="f8cbad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2021'!$B$15:$N$16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2021 PARLA (KG)</c:v>
                  </c:pt>
                </c:lvl>
              </c:multiLvlStrCache>
            </c:multiLvlStrRef>
          </c:cat>
          <c:val>
            <c:numRef>
              <c:f>'PRODUCCION 2021'!$B$18:$E$18,'PRODUCCION 2021'!$G$18:$M$18</c:f>
              <c:numCache>
                <c:formatCode>General</c:formatCode>
                <c:ptCount val="11"/>
                <c:pt idx="0">
                  <c:v>72300</c:v>
                </c:pt>
                <c:pt idx="1">
                  <c:v>125600</c:v>
                </c:pt>
                <c:pt idx="2">
                  <c:v>121260</c:v>
                </c:pt>
                <c:pt idx="3">
                  <c:v>127360</c:v>
                </c:pt>
                <c:pt idx="4">
                  <c:v>124600</c:v>
                </c:pt>
                <c:pt idx="5">
                  <c:v>110420</c:v>
                </c:pt>
                <c:pt idx="6">
                  <c:v>111800</c:v>
                </c:pt>
                <c:pt idx="7">
                  <c:v>119800</c:v>
                </c:pt>
                <c:pt idx="8">
                  <c:v>119680</c:v>
                </c:pt>
                <c:pt idx="9">
                  <c:v>122860</c:v>
                </c:pt>
                <c:pt idx="10">
                  <c:v>109620</c:v>
                </c:pt>
              </c:numCache>
            </c:numRef>
          </c:val>
        </c:ser>
        <c:ser>
          <c:idx val="2"/>
          <c:order val="2"/>
          <c:tx>
            <c:strRef>
              <c:f>'PRODUCCION 2021'!$A$19</c:f>
              <c:strCache>
                <c:ptCount val="1"/>
                <c:pt idx="0">
                  <c:v>TRASERA</c:v>
                </c:pt>
              </c:strCache>
            </c:strRef>
          </c:tx>
          <c:spPr>
            <a:solidFill>
              <a:srgbClr val="a5a5a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2021'!$B$15:$N$16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2021 PARLA (KG)</c:v>
                  </c:pt>
                </c:lvl>
              </c:multiLvlStrCache>
            </c:multiLvlStrRef>
          </c:cat>
          <c:val>
            <c:numRef>
              <c:f>'PRODUCCION 2021'!$B$19:$E$19,'PRODUCCION 2021'!$G$19:$M$19</c:f>
              <c:numCache>
                <c:formatCode>General</c:formatCode>
                <c:ptCount val="11"/>
                <c:pt idx="0">
                  <c:v>7000</c:v>
                </c:pt>
                <c:pt idx="1">
                  <c:v>12760</c:v>
                </c:pt>
                <c:pt idx="2">
                  <c:v>14560</c:v>
                </c:pt>
                <c:pt idx="3">
                  <c:v>14220</c:v>
                </c:pt>
                <c:pt idx="4">
                  <c:v>14160</c:v>
                </c:pt>
                <c:pt idx="5">
                  <c:v>10800</c:v>
                </c:pt>
                <c:pt idx="6">
                  <c:v>12360</c:v>
                </c:pt>
                <c:pt idx="7">
                  <c:v>13100</c:v>
                </c:pt>
                <c:pt idx="8">
                  <c:v>14700</c:v>
                </c:pt>
                <c:pt idx="9">
                  <c:v>14540</c:v>
                </c:pt>
                <c:pt idx="10">
                  <c:v>12800</c:v>
                </c:pt>
              </c:numCache>
            </c:numRef>
          </c:val>
        </c:ser>
        <c:ser>
          <c:idx val="3"/>
          <c:order val="3"/>
          <c:tx>
            <c:strRef>
              <c:f>'PRODUCCION 2021'!$A$20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2021'!$B$15:$N$16</c:f>
              <c:multiLvlStrCache>
                <c:ptCount val="13"/>
                <c:lvl>
                  <c:pt idx="0">
                    <c:v>ENE</c:v>
                  </c:pt>
                  <c:pt idx="1">
                    <c:v>FEB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ENVASES 2021 PARLA (KG)</c:v>
                  </c:pt>
                </c:lvl>
              </c:multiLvlStrCache>
            </c:multiLvlStrRef>
          </c:cat>
          <c:val>
            <c:numRef>
              <c:f>'PRODUCCION 2021'!$B$20:$E$20,'PRODUCCION 2021'!$G$20:$M$20</c:f>
              <c:numCache>
                <c:formatCode>General</c:formatCode>
                <c:ptCount val="11"/>
                <c:pt idx="0">
                  <c:v>112600</c:v>
                </c:pt>
                <c:pt idx="1">
                  <c:v>184860</c:v>
                </c:pt>
                <c:pt idx="2">
                  <c:v>190380</c:v>
                </c:pt>
                <c:pt idx="3">
                  <c:v>193300</c:v>
                </c:pt>
                <c:pt idx="4">
                  <c:v>188580</c:v>
                </c:pt>
                <c:pt idx="5">
                  <c:v>165290</c:v>
                </c:pt>
                <c:pt idx="6">
                  <c:v>166540</c:v>
                </c:pt>
                <c:pt idx="7">
                  <c:v>182980</c:v>
                </c:pt>
                <c:pt idx="8">
                  <c:v>184680</c:v>
                </c:pt>
                <c:pt idx="9">
                  <c:v>188900</c:v>
                </c:pt>
                <c:pt idx="10">
                  <c:v>172660</c:v>
                </c:pt>
              </c:numCache>
            </c:numRef>
          </c:val>
        </c:ser>
        <c:gapWidth val="150"/>
        <c:shape val="box"/>
        <c:axId val="47407579"/>
        <c:axId val="69323264"/>
        <c:axId val="0"/>
      </c:bar3DChart>
      <c:catAx>
        <c:axId val="474075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9323264"/>
        <c:crosses val="autoZero"/>
        <c:auto val="1"/>
        <c:lblAlgn val="ctr"/>
        <c:lblOffset val="100"/>
        <c:noMultiLvlLbl val="0"/>
      </c:catAx>
      <c:valAx>
        <c:axId val="693232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.00_);_(* \(#,##0.00\);_(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7407579"/>
        <c:crosses val="autoZero"/>
        <c:crossBetween val="between"/>
      </c:valAx>
    </c:plotArea>
    <c:legend>
      <c:legendPos val="b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595959"/>
                </a:solidFill>
                <a:latin typeface="Calibri"/>
              </a:defRPr>
            </a:pPr>
            <a:r>
              <a:rPr b="1" lang="es-ES" sz="1200" spc="-1" strike="noStrike">
                <a:solidFill>
                  <a:srgbClr val="595959"/>
                </a:solidFill>
                <a:latin typeface="Calibri"/>
              </a:rPr>
              <a:t>PRODUCCIÓN PAPEL Y CARTON 2021 POR MESES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2021'!$A$26</c:f>
              <c:strCache>
                <c:ptCount val="1"/>
                <c:pt idx="0">
                  <c:v>MONOMATERIAL CARGA LATERAL</c:v>
                </c:pt>
              </c:strCache>
            </c:strRef>
          </c:tx>
          <c:spPr>
            <a:solidFill>
              <a:srgbClr val="9dc3e6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2021'!$B$26:$M$26</c:f>
              <c:numCache>
                <c:formatCode>General</c:formatCode>
                <c:ptCount val="12"/>
                <c:pt idx="0">
                  <c:v>32820</c:v>
                </c:pt>
                <c:pt idx="1">
                  <c:v>36360</c:v>
                </c:pt>
                <c:pt idx="2">
                  <c:v>39240</c:v>
                </c:pt>
                <c:pt idx="3">
                  <c:v>41720</c:v>
                </c:pt>
                <c:pt idx="4">
                  <c:v>42720</c:v>
                </c:pt>
                <c:pt idx="5">
                  <c:v>44580</c:v>
                </c:pt>
                <c:pt idx="6">
                  <c:v>41200</c:v>
                </c:pt>
                <c:pt idx="7">
                  <c:v>37880</c:v>
                </c:pt>
                <c:pt idx="8">
                  <c:v>48140</c:v>
                </c:pt>
                <c:pt idx="9">
                  <c:v>42460</c:v>
                </c:pt>
                <c:pt idx="10">
                  <c:v>40700</c:v>
                </c:pt>
                <c:pt idx="11">
                  <c:v>45791</c:v>
                </c:pt>
              </c:numCache>
            </c:numRef>
          </c:val>
        </c:ser>
        <c:ser>
          <c:idx val="1"/>
          <c:order val="1"/>
          <c:tx>
            <c:strRef>
              <c:f>'PRODUCCION 2021'!$A$27</c:f>
              <c:strCache>
                <c:ptCount val="1"/>
                <c:pt idx="0">
                  <c:v>MONOMATERIAL CARGA SUPERIOR</c:v>
                </c:pt>
              </c:strCache>
            </c:strRef>
          </c:tx>
          <c:spPr>
            <a:solidFill>
              <a:srgbClr val="ff9966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2021'!$B$27:$M$27</c:f>
              <c:numCache>
                <c:formatCode>General</c:formatCode>
                <c:ptCount val="12"/>
                <c:pt idx="0">
                  <c:v>30200</c:v>
                </c:pt>
                <c:pt idx="1">
                  <c:v>69700</c:v>
                </c:pt>
                <c:pt idx="2">
                  <c:v>81986</c:v>
                </c:pt>
                <c:pt idx="3">
                  <c:v>82188</c:v>
                </c:pt>
                <c:pt idx="4">
                  <c:v>78790</c:v>
                </c:pt>
                <c:pt idx="5">
                  <c:v>86646</c:v>
                </c:pt>
                <c:pt idx="6">
                  <c:v>76943</c:v>
                </c:pt>
                <c:pt idx="7">
                  <c:v>74900</c:v>
                </c:pt>
                <c:pt idx="8">
                  <c:v>96745</c:v>
                </c:pt>
                <c:pt idx="9">
                  <c:v>74001</c:v>
                </c:pt>
                <c:pt idx="10">
                  <c:v>73281</c:v>
                </c:pt>
                <c:pt idx="11">
                  <c:v>68802</c:v>
                </c:pt>
              </c:numCache>
            </c:numRef>
          </c:val>
        </c:ser>
        <c:ser>
          <c:idx val="2"/>
          <c:order val="2"/>
          <c:tx>
            <c:strRef>
              <c:f>'PRODUCCION 2021'!$A$28</c:f>
              <c:strCache>
                <c:ptCount val="1"/>
                <c:pt idx="0">
                  <c:v>MONOMATERIAL CARGA TRASERA</c:v>
                </c:pt>
              </c:strCache>
            </c:strRef>
          </c:tx>
          <c:spPr>
            <a:solidFill>
              <a:srgbClr val="99ff99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2021'!$B$28:$M$28</c:f>
              <c:numCache>
                <c:formatCode>General</c:formatCode>
                <c:ptCount val="12"/>
                <c:pt idx="0">
                  <c:v>24360</c:v>
                </c:pt>
                <c:pt idx="1">
                  <c:v>32400</c:v>
                </c:pt>
                <c:pt idx="2">
                  <c:v>32000</c:v>
                </c:pt>
                <c:pt idx="3">
                  <c:v>30060</c:v>
                </c:pt>
                <c:pt idx="4">
                  <c:v>28740</c:v>
                </c:pt>
                <c:pt idx="5">
                  <c:v>24600</c:v>
                </c:pt>
                <c:pt idx="6">
                  <c:v>12060</c:v>
                </c:pt>
                <c:pt idx="7">
                  <c:v>6680</c:v>
                </c:pt>
                <c:pt idx="8">
                  <c:v>27760</c:v>
                </c:pt>
                <c:pt idx="9">
                  <c:v>32280</c:v>
                </c:pt>
                <c:pt idx="10">
                  <c:v>32140</c:v>
                </c:pt>
                <c:pt idx="11">
                  <c:v>30460</c:v>
                </c:pt>
              </c:numCache>
            </c:numRef>
          </c:val>
        </c:ser>
        <c:ser>
          <c:idx val="3"/>
          <c:order val="3"/>
          <c:tx>
            <c:strRef>
              <c:f>'PRODUCCION 2021'!$A$29</c:f>
              <c:strCache>
                <c:ptCount val="1"/>
                <c:pt idx="0">
                  <c:v>COMERCIAL PUERTA A PUERTA</c:v>
                </c:pt>
              </c:strCache>
            </c:strRef>
          </c:tx>
          <c:spPr>
            <a:solidFill>
              <a:srgbClr val="ffd966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2021'!$B$29:$M$29</c:f>
              <c:numCache>
                <c:formatCode>General</c:formatCode>
                <c:ptCount val="12"/>
                <c:pt idx="0">
                  <c:v>3080</c:v>
                </c:pt>
                <c:pt idx="1">
                  <c:v>8400</c:v>
                </c:pt>
                <c:pt idx="2">
                  <c:v>7340</c:v>
                </c:pt>
                <c:pt idx="3">
                  <c:v>7100</c:v>
                </c:pt>
                <c:pt idx="4">
                  <c:v>6600</c:v>
                </c:pt>
                <c:pt idx="5">
                  <c:v>5740</c:v>
                </c:pt>
                <c:pt idx="6">
                  <c:v>5380</c:v>
                </c:pt>
                <c:pt idx="7">
                  <c:v>4780</c:v>
                </c:pt>
                <c:pt idx="8">
                  <c:v>7180</c:v>
                </c:pt>
                <c:pt idx="9">
                  <c:v>7020</c:v>
                </c:pt>
                <c:pt idx="10">
                  <c:v>6000</c:v>
                </c:pt>
                <c:pt idx="11">
                  <c:v>7180</c:v>
                </c:pt>
              </c:numCache>
            </c:numRef>
          </c:val>
        </c:ser>
        <c:ser>
          <c:idx val="4"/>
          <c:order val="4"/>
          <c:tx>
            <c:strRef>
              <c:f>'PRODUCCION 2021'!$A$30</c:f>
              <c:strCache>
                <c:ptCount val="1"/>
                <c:pt idx="0">
                  <c:v>PUNTO LIMPIO</c:v>
                </c:pt>
              </c:strCache>
            </c:strRef>
          </c:tx>
          <c:spPr>
            <a:solidFill>
              <a:srgbClr val="ccccff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2021'!$B$30:$M$30</c:f>
              <c:numCache>
                <c:formatCode>General</c:formatCode>
                <c:ptCount val="12"/>
                <c:pt idx="0">
                  <c:v>5860</c:v>
                </c:pt>
                <c:pt idx="1">
                  <c:v>7631</c:v>
                </c:pt>
                <c:pt idx="2">
                  <c:v>15940</c:v>
                </c:pt>
                <c:pt idx="3">
                  <c:v>12700</c:v>
                </c:pt>
                <c:pt idx="4">
                  <c:v>10560</c:v>
                </c:pt>
                <c:pt idx="5">
                  <c:v>6920</c:v>
                </c:pt>
                <c:pt idx="6">
                  <c:v>15900</c:v>
                </c:pt>
                <c:pt idx="7">
                  <c:v>16220</c:v>
                </c:pt>
                <c:pt idx="8">
                  <c:v>13500</c:v>
                </c:pt>
                <c:pt idx="9">
                  <c:v>10880</c:v>
                </c:pt>
                <c:pt idx="10">
                  <c:v>14340</c:v>
                </c:pt>
                <c:pt idx="11">
                  <c:v>11780</c:v>
                </c:pt>
              </c:numCache>
            </c:numRef>
          </c:val>
        </c:ser>
        <c:ser>
          <c:idx val="5"/>
          <c:order val="5"/>
          <c:tx>
            <c:strRef>
              <c:f>'PRODUCCION 2021'!$A$31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2021'!$B$24:$N$25</c:f>
              <c:multiLvlStrCache>
                <c:ptCount val="13"/>
                <c:lvl>
                  <c:pt idx="0">
                    <c:v>ENE.</c:v>
                  </c:pt>
                  <c:pt idx="1">
                    <c:v>FEB.</c:v>
                  </c:pt>
                  <c:pt idx="2">
                    <c:v>MAR.</c:v>
                  </c:pt>
                  <c:pt idx="3">
                    <c:v>ABR.</c:v>
                  </c:pt>
                  <c:pt idx="4">
                    <c:v>MAY.</c:v>
                  </c:pt>
                  <c:pt idx="5">
                    <c:v>JUN.</c:v>
                  </c:pt>
                  <c:pt idx="6">
                    <c:v>JUL.</c:v>
                  </c:pt>
                  <c:pt idx="7">
                    <c:v>AGO.</c:v>
                  </c:pt>
                  <c:pt idx="8">
                    <c:v>SEP.</c:v>
                  </c:pt>
                  <c:pt idx="9">
                    <c:v>OCT.</c:v>
                  </c:pt>
                  <c:pt idx="10">
                    <c:v>NOV.</c:v>
                  </c:pt>
                  <c:pt idx="11">
                    <c:v>DIC.</c:v>
                  </c:pt>
                  <c:pt idx="12">
                    <c:v>TOTAL AÑO</c:v>
                  </c:pt>
                </c:lvl>
                <c:lvl>
                  <c:pt idx="0">
                    <c:v>PRODUCCION PAPEL Y CARTON 2021 PARLA (Kg)</c:v>
                  </c:pt>
                </c:lvl>
              </c:multiLvlStrCache>
            </c:multiLvlStrRef>
          </c:cat>
          <c:val>
            <c:numRef>
              <c:f>'PRODUCCION 2021'!$B$31:$M$31</c:f>
              <c:numCache>
                <c:formatCode>General</c:formatCode>
                <c:ptCount val="12"/>
                <c:pt idx="0">
                  <c:v>96320</c:v>
                </c:pt>
                <c:pt idx="1">
                  <c:v>154491</c:v>
                </c:pt>
                <c:pt idx="2">
                  <c:v>176506</c:v>
                </c:pt>
                <c:pt idx="3">
                  <c:v>173768</c:v>
                </c:pt>
                <c:pt idx="4">
                  <c:v>167410</c:v>
                </c:pt>
                <c:pt idx="5">
                  <c:v>168486</c:v>
                </c:pt>
                <c:pt idx="6">
                  <c:v>151483</c:v>
                </c:pt>
                <c:pt idx="7">
                  <c:v>140460</c:v>
                </c:pt>
                <c:pt idx="8">
                  <c:v>193325</c:v>
                </c:pt>
                <c:pt idx="9">
                  <c:v>166641</c:v>
                </c:pt>
                <c:pt idx="10">
                  <c:v>166461</c:v>
                </c:pt>
                <c:pt idx="11">
                  <c:v>164013</c:v>
                </c:pt>
              </c:numCache>
            </c:numRef>
          </c:val>
        </c:ser>
        <c:gapWidth val="150"/>
        <c:shape val="box"/>
        <c:axId val="8132641"/>
        <c:axId val="54446160"/>
        <c:axId val="0"/>
      </c:bar3DChart>
      <c:catAx>
        <c:axId val="813264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4446160"/>
        <c:crosses val="autoZero"/>
        <c:auto val="1"/>
        <c:lblAlgn val="ctr"/>
        <c:lblOffset val="100"/>
        <c:noMultiLvlLbl val="0"/>
      </c:catAx>
      <c:valAx>
        <c:axId val="544461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\ _€_-;\-* #,##0\ _€_-;_-* \-??\ _€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132641"/>
        <c:crosses val="autoZero"/>
        <c:crossBetween val="between"/>
      </c:valAx>
    </c:plotArea>
    <c:legend>
      <c:legendPos val="b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595959"/>
                </a:solidFill>
                <a:latin typeface="Calibri"/>
              </a:defRPr>
            </a:pPr>
            <a:r>
              <a:rPr b="1" lang="es-ES" sz="1200" spc="-1" strike="noStrike">
                <a:solidFill>
                  <a:srgbClr val="595959"/>
                </a:solidFill>
                <a:latin typeface="Calibri"/>
              </a:rPr>
              <a:t>PRODUCCIÓN PAPEL Y CARTON 2021 POR AÑO</a:t>
            </a:r>
          </a:p>
        </c:rich>
      </c:tx>
      <c:layout>
        <c:manualLayout>
          <c:xMode val="edge"/>
          <c:yMode val="edge"/>
          <c:x val="0.154632972322503"/>
          <c:y val="0.0321705426356589"/>
        </c:manualLayout>
      </c:layout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2021'!$A$26</c:f>
              <c:strCache>
                <c:ptCount val="1"/>
                <c:pt idx="0">
                  <c:v>MONOMATERIAL CARGA LATERAL</c:v>
                </c:pt>
              </c:strCache>
            </c:strRef>
          </c:tx>
          <c:spPr>
            <a:solidFill>
              <a:srgbClr val="9dc3e6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2021'!$N$26</c:f>
              <c:numCache>
                <c:formatCode>General</c:formatCode>
                <c:ptCount val="1"/>
                <c:pt idx="0">
                  <c:v>493611</c:v>
                </c:pt>
              </c:numCache>
            </c:numRef>
          </c:val>
        </c:ser>
        <c:ser>
          <c:idx val="1"/>
          <c:order val="1"/>
          <c:tx>
            <c:strRef>
              <c:f>'PRODUCCION 2021'!$A$27</c:f>
              <c:strCache>
                <c:ptCount val="1"/>
                <c:pt idx="0">
                  <c:v>MONOMATERIAL CARGA SUPERIOR</c:v>
                </c:pt>
              </c:strCache>
            </c:strRef>
          </c:tx>
          <c:spPr>
            <a:solidFill>
              <a:srgbClr val="ff9966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2021'!$N$27</c:f>
              <c:numCache>
                <c:formatCode>General</c:formatCode>
                <c:ptCount val="1"/>
                <c:pt idx="0">
                  <c:v>894182</c:v>
                </c:pt>
              </c:numCache>
            </c:numRef>
          </c:val>
        </c:ser>
        <c:ser>
          <c:idx val="2"/>
          <c:order val="2"/>
          <c:tx>
            <c:strRef>
              <c:f>'PRODUCCION 2021'!$A$28</c:f>
              <c:strCache>
                <c:ptCount val="1"/>
                <c:pt idx="0">
                  <c:v>MONOMATERIAL CARGA TRASERA</c:v>
                </c:pt>
              </c:strCache>
            </c:strRef>
          </c:tx>
          <c:spPr>
            <a:solidFill>
              <a:srgbClr val="99ff99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2021'!$N$28</c:f>
              <c:numCache>
                <c:formatCode>General</c:formatCode>
                <c:ptCount val="1"/>
                <c:pt idx="0">
                  <c:v>313540</c:v>
                </c:pt>
              </c:numCache>
            </c:numRef>
          </c:val>
        </c:ser>
        <c:ser>
          <c:idx val="3"/>
          <c:order val="3"/>
          <c:tx>
            <c:strRef>
              <c:f>'PRODUCCION 2021'!$A$29</c:f>
              <c:strCache>
                <c:ptCount val="1"/>
                <c:pt idx="0">
                  <c:v>COMERCIAL PUERTA A PUERTA</c:v>
                </c:pt>
              </c:strCache>
            </c:strRef>
          </c:tx>
          <c:spPr>
            <a:solidFill>
              <a:srgbClr val="ffc000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2021'!$N$29</c:f>
              <c:numCache>
                <c:formatCode>General</c:formatCode>
                <c:ptCount val="1"/>
                <c:pt idx="0">
                  <c:v>75800</c:v>
                </c:pt>
              </c:numCache>
            </c:numRef>
          </c:val>
        </c:ser>
        <c:ser>
          <c:idx val="4"/>
          <c:order val="4"/>
          <c:tx>
            <c:strRef>
              <c:f>'PRODUCCION 2021'!$A$30</c:f>
              <c:strCache>
                <c:ptCount val="1"/>
                <c:pt idx="0">
                  <c:v>PUNTO LIMPIO</c:v>
                </c:pt>
              </c:strCache>
            </c:strRef>
          </c:tx>
          <c:spPr>
            <a:solidFill>
              <a:srgbClr val="ccccff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2021'!$N$30</c:f>
              <c:numCache>
                <c:formatCode>General</c:formatCode>
                <c:ptCount val="1"/>
                <c:pt idx="0">
                  <c:v>142231</c:v>
                </c:pt>
              </c:numCache>
            </c:numRef>
          </c:val>
        </c:ser>
        <c:ser>
          <c:idx val="5"/>
          <c:order val="5"/>
          <c:tx>
            <c:strRef>
              <c:f>'PRODUCCION 2021'!$A$31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2021'!$N$24:$N$25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2021'!$N$31</c:f>
              <c:numCache>
                <c:formatCode>General</c:formatCode>
                <c:ptCount val="1"/>
                <c:pt idx="0">
                  <c:v>1919364</c:v>
                </c:pt>
              </c:numCache>
            </c:numRef>
          </c:val>
        </c:ser>
        <c:gapWidth val="150"/>
        <c:shape val="box"/>
        <c:axId val="39020326"/>
        <c:axId val="95212696"/>
        <c:axId val="0"/>
      </c:bar3DChart>
      <c:catAx>
        <c:axId val="3902032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5212696"/>
        <c:crosses val="autoZero"/>
        <c:auto val="1"/>
        <c:lblAlgn val="ctr"/>
        <c:lblOffset val="100"/>
        <c:noMultiLvlLbl val="0"/>
      </c:catAx>
      <c:valAx>
        <c:axId val="952126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\ _€_-;\-* #,##0\ _€_-;_-* \-??\ _€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9020326"/>
        <c:crosses val="autoZero"/>
        <c:crossBetween val="between"/>
      </c:valAx>
    </c:plotArea>
    <c:legend>
      <c:legendPos val="b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595959"/>
                </a:solidFill>
                <a:latin typeface="Calibri"/>
              </a:defRPr>
            </a:pPr>
            <a:r>
              <a:rPr b="1" lang="es-ES" sz="1200" spc="-1" strike="noStrike">
                <a:solidFill>
                  <a:srgbClr val="595959"/>
                </a:solidFill>
                <a:latin typeface="Calibri"/>
              </a:rPr>
              <a:t>PRODUCCIÓN DE ENVASES 2021 POR AÑO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  <c:perspective val="30"/>
    </c:view3D>
    <c:floor>
      <c:spPr>
        <a:noFill/>
        <a:ln w="6480">
          <a:noFill/>
        </a:ln>
      </c:spPr>
    </c:floor>
    <c:sideWall>
      <c:spPr>
        <a:noFill/>
        <a:ln w="6480">
          <a:noFill/>
        </a:ln>
      </c:spPr>
    </c:sideWall>
    <c:backWall>
      <c:spPr>
        <a:noFill/>
        <a:ln w="6480">
          <a:noFill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2021'!$A$17</c:f>
              <c:strCache>
                <c:ptCount val="1"/>
                <c:pt idx="0">
                  <c:v>LATERAL</c:v>
                </c:pt>
              </c:strCache>
            </c:strRef>
          </c:tx>
          <c:spPr>
            <a:solidFill>
              <a:srgbClr val="5b9bd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2021'!$N$15:$N$16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2021'!$N$17</c:f>
              <c:numCache>
                <c:formatCode>General</c:formatCode>
                <c:ptCount val="1"/>
                <c:pt idx="0">
                  <c:v>577050</c:v>
                </c:pt>
              </c:numCache>
            </c:numRef>
          </c:val>
        </c:ser>
        <c:ser>
          <c:idx val="1"/>
          <c:order val="1"/>
          <c:tx>
            <c:strRef>
              <c:f>'PRODUCCION 2021'!$A$18</c:f>
              <c:strCache>
                <c:ptCount val="1"/>
                <c:pt idx="0">
                  <c:v>SOTERRADO</c:v>
                </c:pt>
              </c:strCache>
            </c:strRef>
          </c:tx>
          <c:spPr>
            <a:solidFill>
              <a:srgbClr val="f8cbad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2021'!$N$15:$N$16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2021'!$N$18</c:f>
              <c:numCache>
                <c:formatCode>General</c:formatCode>
                <c:ptCount val="1"/>
                <c:pt idx="0">
                  <c:v>1390200</c:v>
                </c:pt>
              </c:numCache>
            </c:numRef>
          </c:val>
        </c:ser>
        <c:ser>
          <c:idx val="2"/>
          <c:order val="2"/>
          <c:tx>
            <c:strRef>
              <c:f>'PRODUCCION 2021'!$A$19</c:f>
              <c:strCache>
                <c:ptCount val="1"/>
                <c:pt idx="0">
                  <c:v>TRASERA</c:v>
                </c:pt>
              </c:strCache>
            </c:strRef>
          </c:tx>
          <c:spPr>
            <a:solidFill>
              <a:srgbClr val="a5a5a5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2021'!$N$15:$N$16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2021'!$N$19</c:f>
              <c:numCache>
                <c:formatCode>General</c:formatCode>
                <c:ptCount val="1"/>
                <c:pt idx="0">
                  <c:v>155000</c:v>
                </c:pt>
              </c:numCache>
            </c:numRef>
          </c:val>
        </c:ser>
        <c:ser>
          <c:idx val="3"/>
          <c:order val="3"/>
          <c:tx>
            <c:strRef>
              <c:f>'PRODUCCION 2021'!$A$20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c000"/>
            </a:solidFill>
            <a:ln w="0">
              <a:solidFill>
                <a:srgbClr val="0d0d0d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'PRODUCCION 2021'!$N$15:$N$16</c:f>
              <c:multiLvlStrCache>
                <c:ptCount val="1"/>
                <c:lvl>
                  <c:pt idx="0">
                    <c:v>TOTAL AÑO</c:v>
                  </c:pt>
                </c:lvl>
                <c:lvl/>
              </c:multiLvlStrCache>
            </c:multiLvlStrRef>
          </c:cat>
          <c:val>
            <c:numRef>
              <c:f>'PRODUCCION 2021'!$N$20</c:f>
              <c:numCache>
                <c:formatCode>General</c:formatCode>
                <c:ptCount val="1"/>
                <c:pt idx="0">
                  <c:v>2122250</c:v>
                </c:pt>
              </c:numCache>
            </c:numRef>
          </c:val>
        </c:ser>
        <c:gapWidth val="150"/>
        <c:shape val="box"/>
        <c:axId val="49981518"/>
        <c:axId val="15150899"/>
        <c:axId val="0"/>
      </c:bar3DChart>
      <c:catAx>
        <c:axId val="4998151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5150899"/>
        <c:crosses val="autoZero"/>
        <c:auto val="1"/>
        <c:lblAlgn val="ctr"/>
        <c:lblOffset val="100"/>
        <c:noMultiLvlLbl val="0"/>
      </c:catAx>
      <c:valAx>
        <c:axId val="1515089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.00_);_(* \(#,##0.00\);_(* \-??_);_(@_)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9981518"/>
        <c:crosses val="autoZero"/>
        <c:crossBetween val="between"/>
      </c:valAx>
    </c:plotArea>
    <c:legend>
      <c:legendPos val="b"/>
      <c:overlay val="0"/>
      <c:spPr>
        <a:noFill/>
        <a:ln w="0">
          <a:solidFill>
            <a:srgbClr val="0d0d0d"/>
          </a:solidFill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0d0d0d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PRODUCCIÓN DE RAEES (KG) RAEES AÑO 2021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1"/>
      <c:rotY val="25"/>
      <c:rAngAx val="1"/>
      <c:perspective val="40"/>
    </c:view3D>
    <c:floor>
      <c:spPr>
        <a:solidFill>
          <a:srgbClr val="cccccc"/>
        </a:solidFill>
        <a:ln w="0">
          <a:noFill/>
        </a:ln>
      </c:spPr>
    </c:floor>
    <c:sideWall>
      <c:spPr>
        <a:noFill/>
        <a:ln w="0">
          <a:solidFill>
            <a:srgbClr val="b3b3b3"/>
          </a:solidFill>
        </a:ln>
      </c:spPr>
    </c:sideWall>
    <c:backWall>
      <c:spPr>
        <a:noFill/>
        <a:ln w="0">
          <a:solidFill>
            <a:srgbClr val="b3b3b3"/>
          </a:solidFill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'PRODUCCION 2021'!$A$58</c:f>
              <c:strCache>
                <c:ptCount val="1"/>
                <c:pt idx="0">
                  <c:v>A1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2021'!$B$58</c:f>
              <c:numCache>
                <c:formatCode>General</c:formatCode>
                <c:ptCount val="1"/>
                <c:pt idx="0">
                  <c:v>48560</c:v>
                </c:pt>
              </c:numCache>
            </c:numRef>
          </c:val>
        </c:ser>
        <c:ser>
          <c:idx val="1"/>
          <c:order val="1"/>
          <c:tx>
            <c:strRef>
              <c:f>'PRODUCCION 2021'!$A$59</c:f>
              <c:strCache>
                <c:ptCount val="1"/>
                <c:pt idx="0">
                  <c:v>A2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2021'!$B$59</c:f>
              <c:numCache>
                <c:formatCode>General</c:formatCode>
                <c:ptCount val="1"/>
                <c:pt idx="0">
                  <c:v>53200</c:v>
                </c:pt>
              </c:numCache>
            </c:numRef>
          </c:val>
        </c:ser>
        <c:ser>
          <c:idx val="2"/>
          <c:order val="2"/>
          <c:tx>
            <c:strRef>
              <c:f>'PRODUCCION 2021'!$A$60</c:f>
              <c:strCache>
                <c:ptCount val="1"/>
                <c:pt idx="0">
                  <c:v>A3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2021'!$B$60</c:f>
              <c:numCache>
                <c:formatCode>General</c:formatCode>
                <c:ptCount val="1"/>
                <c:pt idx="0">
                  <c:v>24105.67</c:v>
                </c:pt>
              </c:numCache>
            </c:numRef>
          </c:val>
        </c:ser>
        <c:ser>
          <c:idx val="3"/>
          <c:order val="3"/>
          <c:tx>
            <c:strRef>
              <c:f>'PRODUCCION 2021'!$A$61</c:f>
              <c:strCache>
                <c:ptCount val="1"/>
                <c:pt idx="0">
                  <c:v>A4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2021'!$B$61</c:f>
              <c:numCache>
                <c:formatCode>General</c:formatCode>
                <c:ptCount val="1"/>
                <c:pt idx="0">
                  <c:v>19521.33</c:v>
                </c:pt>
              </c:numCache>
            </c:numRef>
          </c:val>
        </c:ser>
        <c:ser>
          <c:idx val="4"/>
          <c:order val="4"/>
          <c:tx>
            <c:strRef>
              <c:f>'PRODUCCION 2021'!$A$62</c:f>
              <c:strCache>
                <c:ptCount val="1"/>
                <c:pt idx="0">
                  <c:v>A5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2021'!$B$62</c:f>
              <c:numCache>
                <c:formatCode>General</c:formatCode>
                <c:ptCount val="1"/>
                <c:pt idx="0">
                  <c:v>1118</c:v>
                </c:pt>
              </c:numCache>
            </c:numRef>
          </c:val>
        </c:ser>
        <c:ser>
          <c:idx val="5"/>
          <c:order val="5"/>
          <c:tx>
            <c:strRef>
              <c:f>'PRODUCCION 2021'!$A$63</c:f>
              <c:strCache>
                <c:ptCount val="1"/>
                <c:pt idx="0">
                  <c:v>A2 (to)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2021'!$B$63</c:f>
              <c:numCache>
                <c:formatCode>General</c:formatCode>
                <c:ptCount val="1"/>
              </c:numCache>
            </c:numRef>
          </c:val>
        </c:ser>
        <c:ser>
          <c:idx val="6"/>
          <c:order val="6"/>
          <c:tx>
            <c:strRef>
              <c:f>'PRODUCCION 2021'!$A$64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2021'!$B$64</c:f>
              <c:numCache>
                <c:formatCode>General</c:formatCode>
                <c:ptCount val="1"/>
                <c:pt idx="0">
                  <c:v>146505</c:v>
                </c:pt>
              </c:numCache>
            </c:numRef>
          </c:val>
        </c:ser>
        <c:ser>
          <c:idx val="7"/>
          <c:order val="7"/>
          <c:tx>
            <c:strRef>
              <c:f>'PRODUCCION 2021'!$A$65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'PRODUCCION 2021'!$B$57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'PRODUCCION 2021'!$B$65</c:f>
              <c:numCache>
                <c:formatCode>General</c:formatCode>
                <c:ptCount val="1"/>
              </c:numCache>
            </c:numRef>
          </c:val>
        </c:ser>
        <c:gapWidth val="100"/>
        <c:shape val="box"/>
        <c:axId val="83437587"/>
        <c:axId val="69218359"/>
        <c:axId val="0"/>
      </c:bar3DChart>
      <c:catAx>
        <c:axId val="8343758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AÑO 2021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218359"/>
        <c:crosses val="autoZero"/>
        <c:auto val="1"/>
        <c:lblAlgn val="ctr"/>
        <c:lblOffset val="100"/>
        <c:noMultiLvlLbl val="0"/>
      </c:catAx>
      <c:valAx>
        <c:axId val="6921835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KG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3437587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361800</xdr:colOff>
      <xdr:row>0</xdr:row>
      <xdr:rowOff>109440</xdr:rowOff>
    </xdr:from>
    <xdr:to>
      <xdr:col>28</xdr:col>
      <xdr:colOff>94320</xdr:colOff>
      <xdr:row>13</xdr:row>
      <xdr:rowOff>141480</xdr:rowOff>
    </xdr:to>
    <xdr:graphicFrame>
      <xdr:nvGraphicFramePr>
        <xdr:cNvPr id="0" name="Gráfico 4"/>
        <xdr:cNvGraphicFramePr/>
      </xdr:nvGraphicFramePr>
      <xdr:xfrm>
        <a:off x="14216400" y="109440"/>
        <a:ext cx="10266840" cy="2508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262800</xdr:colOff>
      <xdr:row>0</xdr:row>
      <xdr:rowOff>114120</xdr:rowOff>
    </xdr:from>
    <xdr:to>
      <xdr:col>35</xdr:col>
      <xdr:colOff>152640</xdr:colOff>
      <xdr:row>13</xdr:row>
      <xdr:rowOff>174240</xdr:rowOff>
    </xdr:to>
    <xdr:graphicFrame>
      <xdr:nvGraphicFramePr>
        <xdr:cNvPr id="1" name="Gráfico 5"/>
        <xdr:cNvGraphicFramePr/>
      </xdr:nvGraphicFramePr>
      <xdr:xfrm>
        <a:off x="24651720" y="114120"/>
        <a:ext cx="5157360" cy="253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374400</xdr:colOff>
      <xdr:row>14</xdr:row>
      <xdr:rowOff>46080</xdr:rowOff>
    </xdr:from>
    <xdr:to>
      <xdr:col>20</xdr:col>
      <xdr:colOff>568440</xdr:colOff>
      <xdr:row>24</xdr:row>
      <xdr:rowOff>119520</xdr:rowOff>
    </xdr:to>
    <xdr:graphicFrame>
      <xdr:nvGraphicFramePr>
        <xdr:cNvPr id="2" name="Gráfico 6"/>
        <xdr:cNvGraphicFramePr/>
      </xdr:nvGraphicFramePr>
      <xdr:xfrm>
        <a:off x="14229000" y="2712960"/>
        <a:ext cx="4708800" cy="197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383760</xdr:colOff>
      <xdr:row>25</xdr:row>
      <xdr:rowOff>107640</xdr:rowOff>
    </xdr:from>
    <xdr:to>
      <xdr:col>20</xdr:col>
      <xdr:colOff>590760</xdr:colOff>
      <xdr:row>40</xdr:row>
      <xdr:rowOff>36000</xdr:rowOff>
    </xdr:to>
    <xdr:graphicFrame>
      <xdr:nvGraphicFramePr>
        <xdr:cNvPr id="3" name="Gráfico 8"/>
        <xdr:cNvGraphicFramePr/>
      </xdr:nvGraphicFramePr>
      <xdr:xfrm>
        <a:off x="14238360" y="4870080"/>
        <a:ext cx="4721760" cy="278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6840</xdr:colOff>
      <xdr:row>25</xdr:row>
      <xdr:rowOff>78840</xdr:rowOff>
    </xdr:from>
    <xdr:to>
      <xdr:col>26</xdr:col>
      <xdr:colOff>432360</xdr:colOff>
      <xdr:row>40</xdr:row>
      <xdr:rowOff>7200</xdr:rowOff>
    </xdr:to>
    <xdr:graphicFrame>
      <xdr:nvGraphicFramePr>
        <xdr:cNvPr id="4" name="Gráfico 9"/>
        <xdr:cNvGraphicFramePr/>
      </xdr:nvGraphicFramePr>
      <xdr:xfrm>
        <a:off x="19128600" y="4841280"/>
        <a:ext cx="4187880" cy="278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20</xdr:col>
      <xdr:colOff>730800</xdr:colOff>
      <xdr:row>14</xdr:row>
      <xdr:rowOff>42480</xdr:rowOff>
    </xdr:from>
    <xdr:to>
      <xdr:col>26</xdr:col>
      <xdr:colOff>433800</xdr:colOff>
      <xdr:row>24</xdr:row>
      <xdr:rowOff>99360</xdr:rowOff>
    </xdr:to>
    <xdr:graphicFrame>
      <xdr:nvGraphicFramePr>
        <xdr:cNvPr id="5" name="Gráfico 1"/>
        <xdr:cNvGraphicFramePr/>
      </xdr:nvGraphicFramePr>
      <xdr:xfrm>
        <a:off x="19100160" y="2709360"/>
        <a:ext cx="4217760" cy="1962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886320</xdr:colOff>
      <xdr:row>56</xdr:row>
      <xdr:rowOff>20520</xdr:rowOff>
    </xdr:from>
    <xdr:to>
      <xdr:col>8</xdr:col>
      <xdr:colOff>876960</xdr:colOff>
      <xdr:row>73</xdr:row>
      <xdr:rowOff>172800</xdr:rowOff>
    </xdr:to>
    <xdr:graphicFrame>
      <xdr:nvGraphicFramePr>
        <xdr:cNvPr id="6" name=""/>
        <xdr:cNvGraphicFramePr/>
      </xdr:nvGraphicFramePr>
      <xdr:xfrm>
        <a:off x="3363480" y="10688400"/>
        <a:ext cx="575964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N66"/>
  <sheetViews>
    <sheetView showFormulas="false" showGridLines="true" showRowColHeaders="true" showZeros="true" rightToLeft="false" tabSelected="true" showOutlineSymbols="true" defaultGridColor="true" view="normal" topLeftCell="A32" colorId="64" zoomScale="96" zoomScaleNormal="96" zoomScalePageLayoutView="100" workbookViewId="0">
      <selection pane="topLeft" activeCell="K53" activeCellId="0" sqref="K53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20.14"/>
    <col collapsed="false" customWidth="true" hidden="false" outlineLevel="0" max="2" min="2" style="1" width="15"/>
    <col collapsed="false" customWidth="true" hidden="false" outlineLevel="0" max="3" min="3" style="2" width="14.57"/>
    <col collapsed="false" customWidth="true" hidden="false" outlineLevel="0" max="6" min="4" style="2" width="13"/>
    <col collapsed="false" customWidth="true" hidden="false" outlineLevel="0" max="7" min="7" style="1" width="13.71"/>
    <col collapsed="false" customWidth="true" hidden="false" outlineLevel="0" max="8" min="8" style="1" width="14.57"/>
    <col collapsed="false" customWidth="true" hidden="false" outlineLevel="0" max="13" min="9" style="1" width="13"/>
    <col collapsed="false" customWidth="true" hidden="false" outlineLevel="0" max="14" min="14" style="1" width="14.57"/>
  </cols>
  <sheetData>
    <row r="4" customFormat="false" ht="15" hidden="false" customHeight="false" outlineLevel="0" collapsed="false">
      <c r="A4" s="3" t="s">
        <v>0</v>
      </c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customFormat="false" ht="15" hidden="false" customHeight="false" outlineLevel="0" collapsed="false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</row>
    <row r="6" customFormat="false" ht="15" hidden="false" customHeight="false" outlineLevel="0" collapsed="false">
      <c r="A6" s="5" t="s">
        <v>15</v>
      </c>
      <c r="B6" s="6" t="n">
        <v>2916400</v>
      </c>
      <c r="C6" s="6" t="n">
        <v>2672920</v>
      </c>
      <c r="D6" s="6" t="n">
        <v>2857800</v>
      </c>
      <c r="E6" s="6" t="n">
        <v>2815080</v>
      </c>
      <c r="F6" s="6" t="n">
        <v>2904780</v>
      </c>
      <c r="G6" s="6" t="n">
        <v>2916740</v>
      </c>
      <c r="H6" s="6" t="n">
        <v>2817640</v>
      </c>
      <c r="I6" s="6" t="n">
        <v>2561620</v>
      </c>
      <c r="J6" s="6" t="n">
        <v>2873200</v>
      </c>
      <c r="K6" s="6" t="n">
        <v>2801260</v>
      </c>
      <c r="L6" s="6" t="n">
        <v>2760920</v>
      </c>
      <c r="M6" s="6" t="n">
        <v>2884980</v>
      </c>
      <c r="N6" s="7" t="n">
        <f aca="false">SUM(B6:M6)</f>
        <v>33783340</v>
      </c>
    </row>
    <row r="7" customFormat="false" ht="15" hidden="false" customHeight="false" outlineLevel="0" collapsed="false">
      <c r="A7" s="5" t="s">
        <v>16</v>
      </c>
      <c r="B7" s="6" t="n">
        <v>6500</v>
      </c>
      <c r="C7" s="6" t="n">
        <v>17100</v>
      </c>
      <c r="D7" s="6" t="n">
        <v>15560</v>
      </c>
      <c r="E7" s="6" t="n">
        <v>12700</v>
      </c>
      <c r="F7" s="6" t="n">
        <v>19360</v>
      </c>
      <c r="G7" s="6" t="n">
        <v>21360</v>
      </c>
      <c r="H7" s="6" t="n">
        <v>11240</v>
      </c>
      <c r="I7" s="6" t="n">
        <v>17780</v>
      </c>
      <c r="J7" s="6" t="n">
        <v>16280</v>
      </c>
      <c r="K7" s="6" t="n">
        <v>13680</v>
      </c>
      <c r="L7" s="6" t="n">
        <v>14100</v>
      </c>
      <c r="M7" s="6" t="n">
        <v>16620</v>
      </c>
      <c r="N7" s="7" t="n">
        <f aca="false">SUM(B7:M7)</f>
        <v>182280</v>
      </c>
    </row>
    <row r="8" customFormat="false" ht="15" hidden="false" customHeight="false" outlineLevel="0" collapsed="false">
      <c r="A8" s="5" t="s">
        <v>17</v>
      </c>
      <c r="B8" s="6" t="n">
        <v>22600</v>
      </c>
      <c r="C8" s="6" t="n">
        <v>10740</v>
      </c>
      <c r="D8" s="6" t="n">
        <v>4560</v>
      </c>
      <c r="E8" s="6" t="n">
        <v>240</v>
      </c>
      <c r="F8" s="6" t="n">
        <v>860</v>
      </c>
      <c r="G8" s="6" t="n">
        <v>4640</v>
      </c>
      <c r="H8" s="6" t="n">
        <v>9420</v>
      </c>
      <c r="I8" s="6"/>
      <c r="J8" s="6"/>
      <c r="K8" s="6"/>
      <c r="L8" s="6"/>
      <c r="M8" s="6"/>
      <c r="N8" s="7" t="n">
        <f aca="false">SUM(B8:M8)</f>
        <v>53060</v>
      </c>
    </row>
    <row r="9" customFormat="false" ht="15" hidden="false" customHeight="false" outlineLevel="0" collapsed="false">
      <c r="A9" s="8" t="s">
        <v>18</v>
      </c>
      <c r="B9" s="9" t="n">
        <v>107700</v>
      </c>
      <c r="C9" s="9" t="n">
        <v>185320</v>
      </c>
      <c r="D9" s="9" t="n">
        <v>197500</v>
      </c>
      <c r="E9" s="9" t="n">
        <v>220320</v>
      </c>
      <c r="F9" s="9" t="n">
        <v>253640</v>
      </c>
      <c r="G9" s="9" t="n">
        <v>198140</v>
      </c>
      <c r="H9" s="9" t="n">
        <v>161160</v>
      </c>
      <c r="I9" s="9" t="n">
        <v>169920</v>
      </c>
      <c r="J9" s="9" t="n">
        <v>195540</v>
      </c>
      <c r="K9" s="9" t="n">
        <v>201820</v>
      </c>
      <c r="L9" s="9" t="n">
        <v>194460</v>
      </c>
      <c r="M9" s="9" t="n">
        <v>203880</v>
      </c>
      <c r="N9" s="10" t="n">
        <f aca="false">SUM(B9:M9)</f>
        <v>2289400</v>
      </c>
    </row>
    <row r="10" customFormat="false" ht="15" hidden="false" customHeight="true" outlineLevel="0" collapsed="false">
      <c r="A10" s="11" t="s">
        <v>19</v>
      </c>
      <c r="B10" s="12" t="n">
        <v>0</v>
      </c>
      <c r="C10" s="12" t="n">
        <v>0</v>
      </c>
      <c r="D10" s="13" t="n">
        <v>20440</v>
      </c>
      <c r="E10" s="13" t="n">
        <v>13240</v>
      </c>
      <c r="F10" s="13" t="n">
        <v>4420</v>
      </c>
      <c r="G10" s="13" t="n">
        <v>3040</v>
      </c>
      <c r="H10" s="13" t="n">
        <v>7280</v>
      </c>
      <c r="I10" s="13" t="n">
        <v>3980</v>
      </c>
      <c r="J10" s="13" t="n">
        <v>7980</v>
      </c>
      <c r="K10" s="13" t="n">
        <v>5080</v>
      </c>
      <c r="L10" s="13" t="n">
        <v>8200</v>
      </c>
      <c r="M10" s="13" t="n">
        <v>8660</v>
      </c>
      <c r="N10" s="13" t="n">
        <v>82320</v>
      </c>
    </row>
    <row r="11" customFormat="false" ht="15" hidden="false" customHeight="false" outlineLevel="0" collapsed="false">
      <c r="A11" s="14" t="s">
        <v>20</v>
      </c>
      <c r="B11" s="15" t="n">
        <f aca="false">SUM(B6:B10)</f>
        <v>3053200</v>
      </c>
      <c r="C11" s="15" t="n">
        <f aca="false">SUM(C6:C10)</f>
        <v>2886080</v>
      </c>
      <c r="D11" s="15" t="n">
        <f aca="false">SUM(D6:D10)</f>
        <v>3095860</v>
      </c>
      <c r="E11" s="15" t="n">
        <f aca="false">SUM(E6:E10)</f>
        <v>3061580</v>
      </c>
      <c r="F11" s="15" t="n">
        <f aca="false">SUM(F6:F10)</f>
        <v>3183060</v>
      </c>
      <c r="G11" s="15" t="n">
        <f aca="false">SUM(G6:G10)</f>
        <v>3143920</v>
      </c>
      <c r="H11" s="15" t="n">
        <f aca="false">SUM(H6:H10)</f>
        <v>3006740</v>
      </c>
      <c r="I11" s="15" t="n">
        <f aca="false">SUM(I6:I10)</f>
        <v>2753300</v>
      </c>
      <c r="J11" s="15" t="n">
        <f aca="false">SUM(J6:J10)</f>
        <v>3093000</v>
      </c>
      <c r="K11" s="15" t="n">
        <f aca="false">SUM(K6:K10)</f>
        <v>3021840</v>
      </c>
      <c r="L11" s="15" t="n">
        <f aca="false">SUM(L6:L10)</f>
        <v>2977680</v>
      </c>
      <c r="M11" s="15" t="n">
        <f aca="false">SUM(M6:M10)</f>
        <v>3114140</v>
      </c>
      <c r="N11" s="15" t="n">
        <f aca="false">SUM(N6:N10)</f>
        <v>36390400</v>
      </c>
    </row>
    <row r="15" customFormat="false" ht="15" hidden="false" customHeight="false" outlineLevel="0" collapsed="false">
      <c r="A15" s="16" t="s">
        <v>0</v>
      </c>
      <c r="B15" s="17" t="s">
        <v>21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customFormat="false" ht="15" hidden="false" customHeight="false" outlineLevel="0" collapsed="false">
      <c r="A16" s="16"/>
      <c r="B16" s="17" t="s">
        <v>22</v>
      </c>
      <c r="C16" s="17" t="s">
        <v>23</v>
      </c>
      <c r="D16" s="17" t="s">
        <v>4</v>
      </c>
      <c r="E16" s="17" t="s">
        <v>5</v>
      </c>
      <c r="F16" s="17" t="s">
        <v>6</v>
      </c>
      <c r="G16" s="17" t="s">
        <v>7</v>
      </c>
      <c r="H16" s="17" t="s">
        <v>8</v>
      </c>
      <c r="I16" s="17" t="s">
        <v>9</v>
      </c>
      <c r="J16" s="17" t="s">
        <v>10</v>
      </c>
      <c r="K16" s="17" t="s">
        <v>11</v>
      </c>
      <c r="L16" s="17" t="s">
        <v>12</v>
      </c>
      <c r="M16" s="17" t="s">
        <v>13</v>
      </c>
      <c r="N16" s="17" t="s">
        <v>14</v>
      </c>
    </row>
    <row r="17" customFormat="false" ht="15" hidden="false" customHeight="false" outlineLevel="0" collapsed="false">
      <c r="A17" s="18" t="s">
        <v>24</v>
      </c>
      <c r="B17" s="19" t="n">
        <v>33300</v>
      </c>
      <c r="C17" s="19" t="n">
        <v>46500</v>
      </c>
      <c r="D17" s="19" t="n">
        <v>54560</v>
      </c>
      <c r="E17" s="19" t="n">
        <v>51720</v>
      </c>
      <c r="F17" s="19" t="n">
        <v>52580</v>
      </c>
      <c r="G17" s="19" t="n">
        <v>49820</v>
      </c>
      <c r="H17" s="19" t="n">
        <v>44070</v>
      </c>
      <c r="I17" s="19" t="n">
        <v>42380</v>
      </c>
      <c r="J17" s="19" t="n">
        <v>50080</v>
      </c>
      <c r="K17" s="19" t="n">
        <v>50300</v>
      </c>
      <c r="L17" s="19" t="n">
        <v>51500</v>
      </c>
      <c r="M17" s="19" t="n">
        <v>50240</v>
      </c>
      <c r="N17" s="20" t="n">
        <f aca="false">SUM(B17:M17)</f>
        <v>577050</v>
      </c>
    </row>
    <row r="18" customFormat="false" ht="15" hidden="false" customHeight="false" outlineLevel="0" collapsed="false">
      <c r="A18" s="18" t="s">
        <v>25</v>
      </c>
      <c r="B18" s="19" t="n">
        <v>72300</v>
      </c>
      <c r="C18" s="19" t="n">
        <v>125600</v>
      </c>
      <c r="D18" s="19" t="n">
        <v>121260</v>
      </c>
      <c r="E18" s="19" t="n">
        <v>127360</v>
      </c>
      <c r="F18" s="19" t="n">
        <v>124900</v>
      </c>
      <c r="G18" s="19" t="n">
        <v>124600</v>
      </c>
      <c r="H18" s="19" t="n">
        <v>110420</v>
      </c>
      <c r="I18" s="19" t="n">
        <v>111800</v>
      </c>
      <c r="J18" s="19" t="n">
        <v>119800</v>
      </c>
      <c r="K18" s="19" t="n">
        <v>119680</v>
      </c>
      <c r="L18" s="19" t="n">
        <v>122860</v>
      </c>
      <c r="M18" s="19" t="n">
        <v>109620</v>
      </c>
      <c r="N18" s="20" t="n">
        <f aca="false">SUM(B18:M18)</f>
        <v>1390200</v>
      </c>
    </row>
    <row r="19" customFormat="false" ht="15" hidden="false" customHeight="false" outlineLevel="0" collapsed="false">
      <c r="A19" s="18" t="s">
        <v>26</v>
      </c>
      <c r="B19" s="19" t="n">
        <v>7000</v>
      </c>
      <c r="C19" s="19" t="n">
        <v>12760</v>
      </c>
      <c r="D19" s="19" t="n">
        <v>14560</v>
      </c>
      <c r="E19" s="19" t="n">
        <v>14220</v>
      </c>
      <c r="F19" s="19" t="n">
        <v>14000</v>
      </c>
      <c r="G19" s="19" t="n">
        <v>14160</v>
      </c>
      <c r="H19" s="19" t="n">
        <v>10800</v>
      </c>
      <c r="I19" s="19" t="n">
        <v>12360</v>
      </c>
      <c r="J19" s="19" t="n">
        <v>13100</v>
      </c>
      <c r="K19" s="19" t="n">
        <v>14700</v>
      </c>
      <c r="L19" s="19" t="n">
        <v>14540</v>
      </c>
      <c r="M19" s="19" t="n">
        <v>12800</v>
      </c>
      <c r="N19" s="20" t="n">
        <f aca="false">SUM(B19:M19)</f>
        <v>155000</v>
      </c>
    </row>
    <row r="20" customFormat="false" ht="15" hidden="false" customHeight="false" outlineLevel="0" collapsed="false">
      <c r="A20" s="21" t="s">
        <v>20</v>
      </c>
      <c r="B20" s="22" t="n">
        <f aca="false">SUM(B17:B19)</f>
        <v>112600</v>
      </c>
      <c r="C20" s="22" t="n">
        <f aca="false">SUM(C17:C19)</f>
        <v>184860</v>
      </c>
      <c r="D20" s="22" t="n">
        <f aca="false">SUM(D17:D19)</f>
        <v>190380</v>
      </c>
      <c r="E20" s="22" t="n">
        <f aca="false">SUM(E17:E19)</f>
        <v>193300</v>
      </c>
      <c r="F20" s="22" t="n">
        <f aca="false">SUM(F17:F19)</f>
        <v>191480</v>
      </c>
      <c r="G20" s="22" t="n">
        <f aca="false">SUM(G17:G19)</f>
        <v>188580</v>
      </c>
      <c r="H20" s="22" t="n">
        <f aca="false">SUM(H17:H19)</f>
        <v>165290</v>
      </c>
      <c r="I20" s="22" t="n">
        <f aca="false">SUM(I17:I19)</f>
        <v>166540</v>
      </c>
      <c r="J20" s="22" t="n">
        <f aca="false">SUM(J17:J19)</f>
        <v>182980</v>
      </c>
      <c r="K20" s="22" t="n">
        <f aca="false">SUM(K17:K19)</f>
        <v>184680</v>
      </c>
      <c r="L20" s="22" t="n">
        <f aca="false">SUM(L17:L19)</f>
        <v>188900</v>
      </c>
      <c r="M20" s="22" t="n">
        <f aca="false">SUM(M17:M19)</f>
        <v>172660</v>
      </c>
      <c r="N20" s="22" t="n">
        <f aca="false">SUM(N17:N19)</f>
        <v>2122250</v>
      </c>
    </row>
    <row r="21" customFormat="false" ht="15" hidden="false" customHeight="false" outlineLevel="0" collapsed="false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customFormat="false" ht="15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4" customFormat="false" ht="15" hidden="false" customHeight="false" outlineLevel="0" collapsed="false">
      <c r="A24" s="25" t="s">
        <v>0</v>
      </c>
      <c r="B24" s="26" t="s">
        <v>27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customFormat="false" ht="15" hidden="false" customHeight="false" outlineLevel="0" collapsed="false">
      <c r="A25" s="25"/>
      <c r="B25" s="27" t="s">
        <v>2</v>
      </c>
      <c r="C25" s="27" t="s">
        <v>3</v>
      </c>
      <c r="D25" s="27" t="s">
        <v>4</v>
      </c>
      <c r="E25" s="27" t="s">
        <v>5</v>
      </c>
      <c r="F25" s="27" t="s">
        <v>6</v>
      </c>
      <c r="G25" s="27" t="s">
        <v>7</v>
      </c>
      <c r="H25" s="27" t="s">
        <v>8</v>
      </c>
      <c r="I25" s="27" t="s">
        <v>9</v>
      </c>
      <c r="J25" s="27" t="s">
        <v>10</v>
      </c>
      <c r="K25" s="27" t="s">
        <v>11</v>
      </c>
      <c r="L25" s="27" t="s">
        <v>12</v>
      </c>
      <c r="M25" s="27" t="s">
        <v>13</v>
      </c>
      <c r="N25" s="28" t="s">
        <v>14</v>
      </c>
    </row>
    <row r="26" customFormat="false" ht="15" hidden="false" customHeight="false" outlineLevel="0" collapsed="false">
      <c r="A26" s="29" t="s">
        <v>28</v>
      </c>
      <c r="B26" s="30" t="n">
        <v>32820</v>
      </c>
      <c r="C26" s="30" t="n">
        <v>36360</v>
      </c>
      <c r="D26" s="30" t="n">
        <v>39240</v>
      </c>
      <c r="E26" s="30" t="n">
        <v>41720</v>
      </c>
      <c r="F26" s="30" t="n">
        <v>42720</v>
      </c>
      <c r="G26" s="30" t="n">
        <v>44580</v>
      </c>
      <c r="H26" s="30" t="n">
        <v>41200</v>
      </c>
      <c r="I26" s="30" t="n">
        <v>37880</v>
      </c>
      <c r="J26" s="30" t="n">
        <v>48140</v>
      </c>
      <c r="K26" s="30" t="n">
        <v>42460</v>
      </c>
      <c r="L26" s="30" t="n">
        <v>40700</v>
      </c>
      <c r="M26" s="30" t="n">
        <v>45791</v>
      </c>
      <c r="N26" s="6" t="n">
        <f aca="false">SUM(B26:M26)</f>
        <v>493611</v>
      </c>
    </row>
    <row r="27" customFormat="false" ht="15" hidden="false" customHeight="false" outlineLevel="0" collapsed="false">
      <c r="A27" s="31" t="s">
        <v>29</v>
      </c>
      <c r="B27" s="32" t="n">
        <v>30200</v>
      </c>
      <c r="C27" s="32" t="n">
        <v>69700</v>
      </c>
      <c r="D27" s="32" t="n">
        <v>81986</v>
      </c>
      <c r="E27" s="32" t="n">
        <v>82188</v>
      </c>
      <c r="F27" s="32" t="n">
        <v>78790</v>
      </c>
      <c r="G27" s="32" t="n">
        <v>86646</v>
      </c>
      <c r="H27" s="32" t="n">
        <v>76943</v>
      </c>
      <c r="I27" s="32" t="n">
        <v>74900</v>
      </c>
      <c r="J27" s="32" t="n">
        <v>96745</v>
      </c>
      <c r="K27" s="32" t="n">
        <v>74001</v>
      </c>
      <c r="L27" s="32" t="n">
        <v>73281</v>
      </c>
      <c r="M27" s="32" t="n">
        <v>68802</v>
      </c>
      <c r="N27" s="6" t="n">
        <f aca="false">SUM(B27:M27)</f>
        <v>894182</v>
      </c>
    </row>
    <row r="28" customFormat="false" ht="15" hidden="false" customHeight="false" outlineLevel="0" collapsed="false">
      <c r="A28" s="31" t="s">
        <v>30</v>
      </c>
      <c r="B28" s="32" t="n">
        <v>24360</v>
      </c>
      <c r="C28" s="32" t="n">
        <v>32400</v>
      </c>
      <c r="D28" s="32" t="n">
        <v>32000</v>
      </c>
      <c r="E28" s="32" t="n">
        <v>30060</v>
      </c>
      <c r="F28" s="32" t="n">
        <v>28740</v>
      </c>
      <c r="G28" s="32" t="n">
        <v>24600</v>
      </c>
      <c r="H28" s="32" t="n">
        <v>12060</v>
      </c>
      <c r="I28" s="32" t="n">
        <v>6680</v>
      </c>
      <c r="J28" s="32" t="n">
        <v>27760</v>
      </c>
      <c r="K28" s="32" t="n">
        <v>32280</v>
      </c>
      <c r="L28" s="32" t="n">
        <v>32140</v>
      </c>
      <c r="M28" s="32" t="n">
        <v>30460</v>
      </c>
      <c r="N28" s="6" t="n">
        <f aca="false">SUM(B28:M28)</f>
        <v>313540</v>
      </c>
    </row>
    <row r="29" customFormat="false" ht="15" hidden="false" customHeight="false" outlineLevel="0" collapsed="false">
      <c r="A29" s="31" t="s">
        <v>31</v>
      </c>
      <c r="B29" s="32" t="n">
        <v>3080</v>
      </c>
      <c r="C29" s="32" t="n">
        <v>8400</v>
      </c>
      <c r="D29" s="32" t="n">
        <v>7340</v>
      </c>
      <c r="E29" s="32" t="n">
        <v>7100</v>
      </c>
      <c r="F29" s="32" t="n">
        <v>6600</v>
      </c>
      <c r="G29" s="32" t="n">
        <v>5740</v>
      </c>
      <c r="H29" s="32" t="n">
        <v>5380</v>
      </c>
      <c r="I29" s="32" t="n">
        <v>4780</v>
      </c>
      <c r="J29" s="32" t="n">
        <v>7180</v>
      </c>
      <c r="K29" s="32" t="n">
        <v>7020</v>
      </c>
      <c r="L29" s="32" t="n">
        <v>6000</v>
      </c>
      <c r="M29" s="32" t="n">
        <v>7180</v>
      </c>
      <c r="N29" s="6" t="n">
        <f aca="false">SUM(B29:M29)</f>
        <v>75800</v>
      </c>
    </row>
    <row r="30" customFormat="false" ht="15" hidden="false" customHeight="false" outlineLevel="0" collapsed="false">
      <c r="A30" s="31" t="s">
        <v>32</v>
      </c>
      <c r="B30" s="32" t="n">
        <v>5860</v>
      </c>
      <c r="C30" s="32" t="n">
        <v>7631</v>
      </c>
      <c r="D30" s="32" t="n">
        <v>15940</v>
      </c>
      <c r="E30" s="32" t="n">
        <v>12700</v>
      </c>
      <c r="F30" s="32" t="n">
        <v>10560</v>
      </c>
      <c r="G30" s="32" t="n">
        <v>6920</v>
      </c>
      <c r="H30" s="32" t="n">
        <v>15900</v>
      </c>
      <c r="I30" s="32" t="n">
        <v>16220</v>
      </c>
      <c r="J30" s="32" t="n">
        <v>13500</v>
      </c>
      <c r="K30" s="32" t="n">
        <v>10880</v>
      </c>
      <c r="L30" s="32" t="n">
        <v>14340</v>
      </c>
      <c r="M30" s="32" t="n">
        <v>11780</v>
      </c>
      <c r="N30" s="6" t="n">
        <f aca="false">SUM(B30:M30)</f>
        <v>142231</v>
      </c>
    </row>
    <row r="31" customFormat="false" ht="15" hidden="false" customHeight="false" outlineLevel="0" collapsed="false">
      <c r="A31" s="33" t="s">
        <v>20</v>
      </c>
      <c r="B31" s="34" t="n">
        <f aca="false">SUM(B26:B30)</f>
        <v>96320</v>
      </c>
      <c r="C31" s="34" t="n">
        <f aca="false">SUM(C26:C30)</f>
        <v>154491</v>
      </c>
      <c r="D31" s="34" t="n">
        <f aca="false">SUM(D26:D30)</f>
        <v>176506</v>
      </c>
      <c r="E31" s="34" t="n">
        <f aca="false">SUM(E26:E30)</f>
        <v>173768</v>
      </c>
      <c r="F31" s="34" t="n">
        <f aca="false">SUM(F26:F30)</f>
        <v>167410</v>
      </c>
      <c r="G31" s="34" t="n">
        <f aca="false">SUM(G26:G30)</f>
        <v>168486</v>
      </c>
      <c r="H31" s="34" t="n">
        <f aca="false">SUM(H26:H30)</f>
        <v>151483</v>
      </c>
      <c r="I31" s="34" t="n">
        <f aca="false">SUM(I26:I30)</f>
        <v>140460</v>
      </c>
      <c r="J31" s="34" t="n">
        <f aca="false">SUM(J26:J30)</f>
        <v>193325</v>
      </c>
      <c r="K31" s="34" t="n">
        <f aca="false">SUM(K26:K30)</f>
        <v>166641</v>
      </c>
      <c r="L31" s="34" t="n">
        <f aca="false">SUM(L26:L30)</f>
        <v>166461</v>
      </c>
      <c r="M31" s="34" t="n">
        <f aca="false">SUM(M26:M30)</f>
        <v>164013</v>
      </c>
      <c r="N31" s="35" t="n">
        <f aca="false">SUM(N26:N30)</f>
        <v>1919364</v>
      </c>
    </row>
    <row r="32" customFormat="false" ht="15" hidden="false" customHeight="false" outlineLevel="0" collapsed="false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customFormat="false" ht="15" hidden="false" customHeight="false" outlineLevel="0" collapsed="false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5" customFormat="false" ht="15" hidden="false" customHeight="false" outlineLevel="0" collapsed="false">
      <c r="A35" s="38" t="s">
        <v>33</v>
      </c>
      <c r="B35" s="38"/>
      <c r="C35" s="38"/>
      <c r="F35" s="38" t="s">
        <v>34</v>
      </c>
      <c r="G35" s="38"/>
      <c r="H35" s="38"/>
    </row>
    <row r="36" customFormat="false" ht="15" hidden="false" customHeight="false" outlineLevel="0" collapsed="false">
      <c r="H36" s="2"/>
    </row>
    <row r="37" customFormat="false" ht="15" hidden="false" customHeight="false" outlineLevel="0" collapsed="false">
      <c r="A37" s="4" t="s">
        <v>35</v>
      </c>
      <c r="B37" s="4" t="s">
        <v>36</v>
      </c>
      <c r="C37" s="4" t="s">
        <v>37</v>
      </c>
      <c r="F37" s="4" t="s">
        <v>35</v>
      </c>
      <c r="G37" s="4" t="s">
        <v>36</v>
      </c>
      <c r="H37" s="4" t="s">
        <v>37</v>
      </c>
    </row>
    <row r="38" customFormat="false" ht="15" hidden="false" customHeight="false" outlineLevel="0" collapsed="false">
      <c r="A38" s="39" t="s">
        <v>38</v>
      </c>
      <c r="B38" s="40" t="s">
        <v>39</v>
      </c>
      <c r="C38" s="41" t="n">
        <v>1108573</v>
      </c>
      <c r="F38" s="40" t="s">
        <v>38</v>
      </c>
      <c r="G38" s="40" t="s">
        <v>39</v>
      </c>
      <c r="H38" s="41" t="n">
        <v>1159182</v>
      </c>
    </row>
    <row r="39" customFormat="false" ht="15" hidden="false" customHeight="false" outlineLevel="0" collapsed="false">
      <c r="A39" s="40" t="s">
        <v>40</v>
      </c>
      <c r="B39" s="40" t="s">
        <v>41</v>
      </c>
      <c r="C39" s="41" t="n">
        <v>51400</v>
      </c>
      <c r="F39" s="40" t="s">
        <v>40</v>
      </c>
      <c r="G39" s="40" t="s">
        <v>41</v>
      </c>
      <c r="H39" s="41" t="n">
        <v>36260</v>
      </c>
    </row>
    <row r="40" customFormat="false" ht="15" hidden="false" customHeight="false" outlineLevel="0" collapsed="false">
      <c r="A40" s="42" t="s">
        <v>42</v>
      </c>
      <c r="B40" s="42" t="s">
        <v>43</v>
      </c>
      <c r="C40" s="41" t="n">
        <v>379000</v>
      </c>
      <c r="F40" s="42" t="s">
        <v>42</v>
      </c>
      <c r="G40" s="42" t="s">
        <v>43</v>
      </c>
      <c r="H40" s="41" t="n">
        <v>156700</v>
      </c>
    </row>
    <row r="41" customFormat="false" ht="15" hidden="false" customHeight="false" outlineLevel="0" collapsed="false">
      <c r="A41" s="43" t="n">
        <v>200102</v>
      </c>
      <c r="B41" s="42" t="s">
        <v>44</v>
      </c>
      <c r="C41" s="41" t="n">
        <v>6840</v>
      </c>
      <c r="F41" s="42" t="s">
        <v>45</v>
      </c>
      <c r="G41" s="42" t="s">
        <v>44</v>
      </c>
      <c r="H41" s="41" t="n">
        <v>13880</v>
      </c>
    </row>
    <row r="42" customFormat="false" ht="15" hidden="false" customHeight="false" outlineLevel="0" collapsed="false">
      <c r="A42" s="40" t="s">
        <v>46</v>
      </c>
      <c r="B42" s="40" t="s">
        <v>47</v>
      </c>
      <c r="C42" s="41" t="n">
        <v>5749</v>
      </c>
      <c r="F42" s="40" t="s">
        <v>46</v>
      </c>
      <c r="G42" s="40" t="s">
        <v>47</v>
      </c>
      <c r="H42" s="41" t="n">
        <v>12085</v>
      </c>
    </row>
    <row r="43" customFormat="false" ht="15" hidden="false" customHeight="false" outlineLevel="0" collapsed="false">
      <c r="A43" s="39" t="s">
        <v>48</v>
      </c>
      <c r="B43" s="40" t="s">
        <v>49</v>
      </c>
      <c r="C43" s="41" t="n">
        <v>85</v>
      </c>
      <c r="F43" s="40" t="s">
        <v>48</v>
      </c>
      <c r="G43" s="40" t="s">
        <v>49</v>
      </c>
      <c r="H43" s="41" t="n">
        <v>172</v>
      </c>
    </row>
    <row r="44" customFormat="false" ht="15" hidden="false" customHeight="false" outlineLevel="0" collapsed="false">
      <c r="A44" s="39" t="s">
        <v>50</v>
      </c>
      <c r="B44" s="40" t="s">
        <v>51</v>
      </c>
      <c r="C44" s="41" t="n">
        <v>228</v>
      </c>
      <c r="F44" s="40" t="s">
        <v>50</v>
      </c>
      <c r="G44" s="40" t="s">
        <v>51</v>
      </c>
      <c r="H44" s="41" t="n">
        <v>532</v>
      </c>
    </row>
    <row r="45" customFormat="false" ht="15" hidden="false" customHeight="false" outlineLevel="0" collapsed="false">
      <c r="A45" s="40" t="s">
        <v>52</v>
      </c>
      <c r="B45" s="40" t="s">
        <v>53</v>
      </c>
      <c r="C45" s="41" t="n">
        <v>407</v>
      </c>
      <c r="F45" s="40" t="s">
        <v>52</v>
      </c>
      <c r="G45" s="40" t="s">
        <v>53</v>
      </c>
      <c r="H45" s="41" t="n">
        <v>564</v>
      </c>
    </row>
    <row r="46" customFormat="false" ht="15" hidden="false" customHeight="false" outlineLevel="0" collapsed="false">
      <c r="A46" s="39" t="s">
        <v>54</v>
      </c>
      <c r="B46" s="39" t="s">
        <v>55</v>
      </c>
      <c r="C46" s="44" t="n">
        <v>882</v>
      </c>
      <c r="F46" s="39" t="s">
        <v>54</v>
      </c>
      <c r="G46" s="39" t="s">
        <v>55</v>
      </c>
      <c r="H46" s="44" t="n">
        <v>1730</v>
      </c>
    </row>
    <row r="47" customFormat="false" ht="15" hidden="false" customHeight="false" outlineLevel="0" collapsed="false">
      <c r="A47" s="39" t="s">
        <v>56</v>
      </c>
      <c r="B47" s="40" t="s">
        <v>57</v>
      </c>
      <c r="C47" s="41" t="n">
        <v>5007</v>
      </c>
      <c r="F47" s="40" t="s">
        <v>56</v>
      </c>
      <c r="G47" s="40" t="s">
        <v>57</v>
      </c>
      <c r="H47" s="41" t="n">
        <v>7646</v>
      </c>
    </row>
    <row r="48" customFormat="false" ht="15" hidden="false" customHeight="false" outlineLevel="0" collapsed="false">
      <c r="A48" s="39" t="s">
        <v>58</v>
      </c>
      <c r="B48" s="40" t="s">
        <v>59</v>
      </c>
      <c r="C48" s="41" t="n">
        <v>84</v>
      </c>
      <c r="F48" s="40" t="s">
        <v>58</v>
      </c>
      <c r="G48" s="40" t="s">
        <v>59</v>
      </c>
      <c r="H48" s="41" t="n">
        <v>147</v>
      </c>
    </row>
    <row r="49" customFormat="false" ht="15" hidden="false" customHeight="false" outlineLevel="0" collapsed="false">
      <c r="A49" s="39" t="s">
        <v>60</v>
      </c>
      <c r="B49" s="40" t="s">
        <v>61</v>
      </c>
      <c r="C49" s="41" t="n">
        <v>622</v>
      </c>
      <c r="F49" s="40" t="s">
        <v>60</v>
      </c>
      <c r="G49" s="40" t="s">
        <v>61</v>
      </c>
      <c r="H49" s="41" t="n">
        <v>0</v>
      </c>
    </row>
    <row r="50" customFormat="false" ht="15" hidden="false" customHeight="false" outlineLevel="0" collapsed="false">
      <c r="A50" s="39" t="s">
        <v>62</v>
      </c>
      <c r="B50" s="40" t="s">
        <v>63</v>
      </c>
      <c r="C50" s="41" t="n">
        <v>3015</v>
      </c>
      <c r="F50" s="40" t="s">
        <v>62</v>
      </c>
      <c r="G50" s="40" t="s">
        <v>63</v>
      </c>
      <c r="H50" s="41" t="n">
        <v>4300</v>
      </c>
    </row>
    <row r="51" customFormat="false" ht="15" hidden="false" customHeight="false" outlineLevel="0" collapsed="false">
      <c r="A51" s="45" t="s">
        <v>64</v>
      </c>
      <c r="B51" s="42" t="s">
        <v>65</v>
      </c>
      <c r="C51" s="41" t="n">
        <v>270</v>
      </c>
      <c r="F51" s="42" t="s">
        <v>64</v>
      </c>
      <c r="G51" s="42" t="s">
        <v>65</v>
      </c>
      <c r="H51" s="41" t="n">
        <v>283</v>
      </c>
    </row>
    <row r="52" customFormat="false" ht="15" hidden="false" customHeight="false" outlineLevel="0" collapsed="false">
      <c r="A52" s="45" t="s">
        <v>66</v>
      </c>
      <c r="B52" s="42" t="s">
        <v>67</v>
      </c>
      <c r="C52" s="41" t="n">
        <v>3220</v>
      </c>
      <c r="F52" s="42" t="s">
        <v>66</v>
      </c>
      <c r="G52" s="42" t="s">
        <v>67</v>
      </c>
      <c r="H52" s="41" t="n">
        <v>0</v>
      </c>
    </row>
    <row r="57" customFormat="false" ht="13.8" hidden="false" customHeight="false" outlineLevel="0" collapsed="false">
      <c r="A57" s="46"/>
      <c r="B57" s="46" t="n">
        <v>2021</v>
      </c>
    </row>
    <row r="58" customFormat="false" ht="13.8" hidden="false" customHeight="false" outlineLevel="0" collapsed="false">
      <c r="A58" s="46" t="s">
        <v>68</v>
      </c>
      <c r="B58" s="47" t="n">
        <v>48560</v>
      </c>
    </row>
    <row r="59" customFormat="false" ht="13.8" hidden="false" customHeight="false" outlineLevel="0" collapsed="false">
      <c r="A59" s="46" t="s">
        <v>69</v>
      </c>
      <c r="B59" s="47" t="n">
        <v>53200</v>
      </c>
    </row>
    <row r="60" customFormat="false" ht="13.8" hidden="false" customHeight="false" outlineLevel="0" collapsed="false">
      <c r="A60" s="46" t="s">
        <v>70</v>
      </c>
      <c r="B60" s="47" t="n">
        <v>24105.67</v>
      </c>
    </row>
    <row r="61" customFormat="false" ht="13.8" hidden="false" customHeight="false" outlineLevel="0" collapsed="false">
      <c r="A61" s="46" t="s">
        <v>71</v>
      </c>
      <c r="B61" s="47" t="n">
        <v>19521.33</v>
      </c>
    </row>
    <row r="62" customFormat="false" ht="13.8" hidden="false" customHeight="false" outlineLevel="0" collapsed="false">
      <c r="A62" s="46" t="s">
        <v>72</v>
      </c>
      <c r="B62" s="47" t="n">
        <v>1118</v>
      </c>
    </row>
    <row r="63" customFormat="false" ht="13.8" hidden="false" customHeight="false" outlineLevel="0" collapsed="false">
      <c r="A63" s="48" t="s">
        <v>73</v>
      </c>
      <c r="B63" s="47"/>
    </row>
    <row r="64" customFormat="false" ht="13.8" hidden="false" customHeight="false" outlineLevel="0" collapsed="false">
      <c r="A64" s="49" t="s">
        <v>20</v>
      </c>
      <c r="B64" s="50" t="n">
        <f aca="false">SUM(B58:B62)</f>
        <v>146505</v>
      </c>
    </row>
    <row r="65" customFormat="false" ht="13.8" hidden="false" customHeight="false" outlineLevel="0" collapsed="false">
      <c r="A65" s="49"/>
      <c r="B65" s="50"/>
    </row>
    <row r="66" customFormat="false" ht="13.8" hidden="false" customHeight="false" outlineLevel="0" collapsed="false">
      <c r="A66" s="0"/>
      <c r="B66" s="0"/>
    </row>
  </sheetData>
  <mergeCells count="8">
    <mergeCell ref="A4:A5"/>
    <mergeCell ref="B4:N4"/>
    <mergeCell ref="A15:A16"/>
    <mergeCell ref="B15:N15"/>
    <mergeCell ref="A24:A25"/>
    <mergeCell ref="B24:N24"/>
    <mergeCell ref="A35:C35"/>
    <mergeCell ref="F35:H3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LibreOffice/7.6.2.1$Windows_X86_64 LibreOffice_project/56f7684011345957bbf33a7ee678afaf4d2ba333</Application>
  <AppVersion>15.0000</AppVersion>
  <Company>URBASER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2022-01-11T16:05:25Z</dcterms:created>
  <dc:creator>Lago Fernandez, Pablo</dc:creator>
  <dc:description/>
  <dc:language>es-ES</dc:language>
  <cp:lastModifiedBy/>
  <dcterms:modified xsi:type="dcterms:W3CDTF">2024-09-23T12:34:13Z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