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<sst xmlns="http://schemas.openxmlformats.org/spreadsheetml/2006/main" count="176" uniqueCount="121">
  <si>
    <t xml:space="preserve">AYUNTAMIENTO DE PARLA</t>
  </si>
  <si>
    <t xml:space="preserve">PERIODO DEL 1 DE ENERO AL 31 DE DICIEMBRE DE 2023</t>
  </si>
  <si>
    <t xml:space="preserve">Material (Kg)</t>
  </si>
  <si>
    <t xml:space="preserve">Ene</t>
  </si>
  <si>
    <t xml:space="preserve">Feb</t>
  </si>
  <si>
    <t xml:space="preserve">Mar</t>
  </si>
  <si>
    <t xml:space="preserve">Abr</t>
  </si>
  <si>
    <t xml:space="preserve">May</t>
  </si>
  <si>
    <t xml:space="preserve">Jun</t>
  </si>
  <si>
    <t xml:space="preserve">Jul</t>
  </si>
  <si>
    <t xml:space="preserve">Ago</t>
  </si>
  <si>
    <t xml:space="preserve">Sep</t>
  </si>
  <si>
    <t xml:space="preserve">Oct</t>
  </si>
  <si>
    <t xml:space="preserve">Nov</t>
  </si>
  <si>
    <t xml:space="preserve">Dic</t>
  </si>
  <si>
    <t xml:space="preserve">Suma</t>
  </si>
  <si>
    <t xml:space="preserve">200307 Voluminosos</t>
  </si>
  <si>
    <t xml:space="preserve">114 940</t>
  </si>
  <si>
    <t xml:space="preserve">226 540</t>
  </si>
  <si>
    <t xml:space="preserve">195 660</t>
  </si>
  <si>
    <t xml:space="preserve">155 700</t>
  </si>
  <si>
    <t xml:space="preserve">168 960</t>
  </si>
  <si>
    <t xml:space="preserve">188 380</t>
  </si>
  <si>
    <t xml:space="preserve">166 600</t>
  </si>
  <si>
    <t xml:space="preserve">155 100</t>
  </si>
  <si>
    <t xml:space="preserve">174 220</t>
  </si>
  <si>
    <t xml:space="preserve">149 560</t>
  </si>
  <si>
    <t xml:space="preserve">164 100</t>
  </si>
  <si>
    <t xml:space="preserve">238 400</t>
  </si>
  <si>
    <t xml:space="preserve">2 098 160</t>
  </si>
  <si>
    <t xml:space="preserve">200301 Mezcla residuos municipales</t>
  </si>
  <si>
    <t xml:space="preserve">2 818 020</t>
  </si>
  <si>
    <t xml:space="preserve">2 321 380</t>
  </si>
  <si>
    <t xml:space="preserve">2 714 060</t>
  </si>
  <si>
    <t xml:space="preserve">2 649 340</t>
  </si>
  <si>
    <t xml:space="preserve">2 788 000</t>
  </si>
  <si>
    <t xml:space="preserve">2 825 480</t>
  </si>
  <si>
    <t xml:space="preserve">2 729 840</t>
  </si>
  <si>
    <t xml:space="preserve">2 412 100</t>
  </si>
  <si>
    <t xml:space="preserve">2 764 260</t>
  </si>
  <si>
    <t xml:space="preserve">2 875 960</t>
  </si>
  <si>
    <t xml:space="preserve">2 780 720</t>
  </si>
  <si>
    <t xml:space="preserve">2 864 880</t>
  </si>
  <si>
    <t xml:space="preserve">32 544 040</t>
  </si>
  <si>
    <t xml:space="preserve">200307 Limpieza viaria</t>
  </si>
  <si>
    <t xml:space="preserve">10 960</t>
  </si>
  <si>
    <t xml:space="preserve">7 740</t>
  </si>
  <si>
    <t xml:space="preserve">11 780</t>
  </si>
  <si>
    <t xml:space="preserve">5 660</t>
  </si>
  <si>
    <t xml:space="preserve">3 920</t>
  </si>
  <si>
    <t xml:space="preserve">32 100</t>
  </si>
  <si>
    <t xml:space="preserve">6 060</t>
  </si>
  <si>
    <t xml:space="preserve">6 760</t>
  </si>
  <si>
    <t xml:space="preserve">27 120</t>
  </si>
  <si>
    <t xml:space="preserve">8 520</t>
  </si>
  <si>
    <t xml:space="preserve">15 480</t>
  </si>
  <si>
    <t xml:space="preserve">136 100</t>
  </si>
  <si>
    <t xml:space="preserve">200201 Restos vegetales de parques y jardines</t>
  </si>
  <si>
    <t xml:space="preserve">1 420</t>
  </si>
  <si>
    <t xml:space="preserve">33 540</t>
  </si>
  <si>
    <t xml:space="preserve">4 900</t>
  </si>
  <si>
    <t xml:space="preserve">4 120</t>
  </si>
  <si>
    <t xml:space="preserve">34 860</t>
  </si>
  <si>
    <t xml:space="preserve">4 140</t>
  </si>
  <si>
    <t xml:space="preserve">2 480</t>
  </si>
  <si>
    <t xml:space="preserve">4 200</t>
  </si>
  <si>
    <t xml:space="preserve">6 500</t>
  </si>
  <si>
    <t xml:space="preserve">12 000</t>
  </si>
  <si>
    <t xml:space="preserve">6 260</t>
  </si>
  <si>
    <t xml:space="preserve">114 420</t>
  </si>
  <si>
    <t xml:space="preserve">ENVASES (TN) 2023</t>
  </si>
  <si>
    <t xml:space="preserve">TIPO CONT.</t>
  </si>
  <si>
    <t xml:space="preserve">ENE</t>
  </si>
  <si>
    <t xml:space="preserve">FEB</t>
  </si>
  <si>
    <t xml:space="preserve">MAR</t>
  </si>
  <si>
    <t xml:space="preserve">ABR</t>
  </si>
  <si>
    <t xml:space="preserve">MAY</t>
  </si>
  <si>
    <t xml:space="preserve">JUN</t>
  </si>
  <si>
    <t xml:space="preserve">JUL</t>
  </si>
  <si>
    <t xml:space="preserve">AGO</t>
  </si>
  <si>
    <t xml:space="preserve">SEP</t>
  </si>
  <si>
    <t xml:space="preserve">OCT</t>
  </si>
  <si>
    <t xml:space="preserve">NOV</t>
  </si>
  <si>
    <t xml:space="preserve">DIC</t>
  </si>
  <si>
    <t xml:space="preserve">TOTAL AÑO</t>
  </si>
  <si>
    <t xml:space="preserve">CARGA LATERAL</t>
  </si>
  <si>
    <t xml:space="preserve">CARGA TRASERA</t>
  </si>
  <si>
    <t xml:space="preserve">CARGA SUPERIOR DG</t>
  </si>
  <si>
    <t xml:space="preserve">TOTAL MES</t>
  </si>
  <si>
    <t xml:space="preserve">PAPEL CARTON (TN) 2023</t>
  </si>
  <si>
    <t xml:space="preserve">COMERCIAL PaP</t>
  </si>
  <si>
    <t xml:space="preserve">PUNTO LIMPIO</t>
  </si>
  <si>
    <t xml:space="preserve">PUNTOS LIMPIOS</t>
  </si>
  <si>
    <t xml:space="preserve">BRUSELAS</t>
  </si>
  <si>
    <t xml:space="preserve">080111</t>
  </si>
  <si>
    <t xml:space="preserve">RESTOS DE PINTURAS</t>
  </si>
  <si>
    <t xml:space="preserve">080318</t>
  </si>
  <si>
    <t xml:space="preserve">CARTUCHOS DE TONER Y TINTA (RNP)</t>
  </si>
  <si>
    <t xml:space="preserve">090108</t>
  </si>
  <si>
    <t xml:space="preserve">RADIOGRAFÍAS</t>
  </si>
  <si>
    <t xml:space="preserve">ACEITES USADOS MINERALES</t>
  </si>
  <si>
    <t xml:space="preserve">ENVASES PLASTICOS CONTAMINADOS (PE)</t>
  </si>
  <si>
    <t xml:space="preserve">FILTROS DE ACEITE</t>
  </si>
  <si>
    <t xml:space="preserve">AEROSOLES AGOTADOS</t>
  </si>
  <si>
    <t xml:space="preserve">BATERIAS DE PLOMO</t>
  </si>
  <si>
    <t xml:space="preserve">PILAS ALCALINAS Y SALINAS</t>
  </si>
  <si>
    <t xml:space="preserve">RESIDUO DE LA CONSTRUCCION (ESCOMBRO)</t>
  </si>
  <si>
    <t xml:space="preserve">METALES MEZCLADOS (CHATARRA)</t>
  </si>
  <si>
    <t xml:space="preserve">VIDRIO</t>
  </si>
  <si>
    <t xml:space="preserve">ACEITE VEGETAL USADO (EMBOTELLADO)</t>
  </si>
  <si>
    <t xml:space="preserve">RESIDUOS VOLUMINOSOS</t>
  </si>
  <si>
    <t xml:space="preserve">TOTALES</t>
  </si>
  <si>
    <t xml:space="preserve">VIARIO RONDA</t>
  </si>
  <si>
    <t xml:space="preserve">RAEES</t>
  </si>
  <si>
    <t xml:space="preserve">A1</t>
  </si>
  <si>
    <t xml:space="preserve">A2</t>
  </si>
  <si>
    <t xml:space="preserve">A3</t>
  </si>
  <si>
    <t xml:space="preserve">A4</t>
  </si>
  <si>
    <t xml:space="preserve">A5</t>
  </si>
  <si>
    <t xml:space="preserve">A2 (to)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</si>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</sst>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_-* #,##0.00_-;\-* #,##0.00_-;_-* \-??_-;_-@_-"/>
    <numFmt numFmtId="167" formatCode="_-* #,##0_-;\-* #,##0_-;_-* \-??_-;_-@_-"/>
    <numFmt numFmtId="168" formatCode="@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theme="1"/>
      <name val="Calibri"/>
      <family val="2"/>
      <charset val="1"/>
    </font>
    <font>
      <sz val="15"/>
      <color theme="1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b val="true"/>
      <sz val="11"/>
      <color theme="1"/>
      <name val="Aptos Narrow"/>
      <family val="2"/>
      <charset val="1"/>
    </font>
    <font>
      <sz val="11"/>
      <color theme="1"/>
      <name val="Aptos Narrow"/>
      <family val="2"/>
      <charset val="1"/>
    </font>
    <font>
      <b val="true"/>
      <sz val="12"/>
      <name val="Arial"/>
      <family val="2"/>
      <charset val="1"/>
    </font>
    <font>
      <b val="true"/>
      <sz val="11"/>
      <color theme="1"/>
      <name val="Calibri"/>
      <family val="2"/>
      <charset val="1"/>
    </font>
    <font>
      <sz val="10"/>
      <name val="Arial"/>
      <family val="0"/>
      <charset val="1"/>
    </font>
    <font>
      <b val="true"/>
      <sz val="11"/>
      <name val="Calibri"/>
      <family val="2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E8CB"/>
        <bgColor rgb="FFC0E6F5"/>
      </patternFill>
    </fill>
    <fill>
      <patternFill patternType="solid">
        <fgColor rgb="FFFFFFCC"/>
        <bgColor rgb="FFFFFFFF"/>
      </patternFill>
    </fill>
    <fill>
      <patternFill patternType="solid">
        <fgColor rgb="FFC0E6F5"/>
        <bgColor rgb="FFCCFFFF"/>
      </patternFill>
    </fill>
    <fill>
      <patternFill patternType="solid">
        <fgColor theme="0" tint="-0.25"/>
        <bgColor rgb="FFB3B3B3"/>
      </patternFill>
    </fill>
    <fill>
      <patternFill patternType="solid">
        <fgColor theme="2" tint="-0.1"/>
        <bgColor rgb="FFCCCCCC"/>
      </patternFill>
    </fill>
    <fill>
      <patternFill patternType="solid">
        <fgColor rgb="FFCCCCCC"/>
        <bgColor rgb="FFD0CEC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9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5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6" fontId="9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0E6F5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83CAFF"/>
      <rgbColor rgb="FFFF99CC"/>
      <rgbColor rgb="FFCC99FF"/>
      <rgbColor rgb="FFCCCCCC"/>
      <rgbColor rgb="FF3366FF"/>
      <rgbColor rgb="FF33CCCC"/>
      <rgbColor rgb="FFAECF0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14004"/>
      <rgbColor rgb="FF993300"/>
      <rgbColor rgb="FF993366"/>
      <rgbColor rgb="FF4B1F6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  <a:ea typeface="DejaVu Sans"/>
              </a:rPr>
              <a:t>PRODUCCIÓN VERTEDERO 2023 con totales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Hoja1!$B$46:$B$46</c:f>
              <c:strCache>
                <c:ptCount val="1"/>
                <c:pt idx="0">
                  <c:v>200307 Voluminosos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Hoja1!$C$45:$O$45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Suma</c:v>
                </c:pt>
              </c:strCache>
            </c:strRef>
          </c:cat>
          <c:val>
            <c:numRef>
              <c:f>Hoja1!$C$46:$O$46</c:f>
              <c:numCache>
                <c:formatCode>General</c:formatCode>
                <c:ptCount val="13"/>
                <c:pt idx="0">
                  <c:v>114940</c:v>
                </c:pt>
                <c:pt idx="1">
                  <c:v>226540</c:v>
                </c:pt>
                <c:pt idx="2">
                  <c:v>195660</c:v>
                </c:pt>
                <c:pt idx="3">
                  <c:v>155700</c:v>
                </c:pt>
                <c:pt idx="4">
                  <c:v>168960</c:v>
                </c:pt>
                <c:pt idx="5">
                  <c:v>188380</c:v>
                </c:pt>
                <c:pt idx="6">
                  <c:v>166600</c:v>
                </c:pt>
                <c:pt idx="7">
                  <c:v>155100</c:v>
                </c:pt>
                <c:pt idx="8">
                  <c:v>174220</c:v>
                </c:pt>
                <c:pt idx="9">
                  <c:v>149560</c:v>
                </c:pt>
                <c:pt idx="10">
                  <c:v>164100</c:v>
                </c:pt>
                <c:pt idx="11">
                  <c:v>238400</c:v>
                </c:pt>
                <c:pt idx="12">
                  <c:v>2098160</c:v>
                </c:pt>
              </c:numCache>
            </c:numRef>
          </c:val>
        </c:ser>
        <c:ser>
          <c:idx val="1"/>
          <c:order val="1"/>
          <c:tx>
            <c:strRef>
              <c:f>Hoja1!$B$47:$B$47</c:f>
              <c:strCache>
                <c:ptCount val="1"/>
                <c:pt idx="0">
                  <c:v>200301 Mezcla residuos municipales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Hoja1!$C$45:$O$45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Suma</c:v>
                </c:pt>
              </c:strCache>
            </c:strRef>
          </c:cat>
          <c:val>
            <c:numRef>
              <c:f>Hoja1!$C$47:$O$47</c:f>
              <c:numCache>
                <c:formatCode>General</c:formatCode>
                <c:ptCount val="13"/>
                <c:pt idx="0">
                  <c:v>2818020</c:v>
                </c:pt>
                <c:pt idx="1">
                  <c:v>2321380</c:v>
                </c:pt>
                <c:pt idx="2">
                  <c:v>2714060</c:v>
                </c:pt>
                <c:pt idx="3">
                  <c:v>2649340</c:v>
                </c:pt>
                <c:pt idx="4">
                  <c:v>2788000</c:v>
                </c:pt>
                <c:pt idx="5">
                  <c:v>2825480</c:v>
                </c:pt>
                <c:pt idx="6">
                  <c:v>2729840</c:v>
                </c:pt>
                <c:pt idx="7">
                  <c:v>2412100</c:v>
                </c:pt>
                <c:pt idx="8">
                  <c:v>2764260</c:v>
                </c:pt>
                <c:pt idx="9">
                  <c:v>2875960</c:v>
                </c:pt>
                <c:pt idx="10">
                  <c:v>2780720</c:v>
                </c:pt>
                <c:pt idx="11">
                  <c:v>2864880</c:v>
                </c:pt>
                <c:pt idx="12">
                  <c:v>32544040</c:v>
                </c:pt>
              </c:numCache>
            </c:numRef>
          </c:val>
        </c:ser>
        <c:ser>
          <c:idx val="2"/>
          <c:order val="2"/>
          <c:tx>
            <c:strRef>
              <c:f>Hoja1!$B$48:$B$48</c:f>
              <c:strCache>
                <c:ptCount val="1"/>
                <c:pt idx="0">
                  <c:v>200307 Limpieza viaria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Hoja1!$C$45:$O$45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Suma</c:v>
                </c:pt>
              </c:strCache>
            </c:strRef>
          </c:cat>
          <c:val>
            <c:numRef>
              <c:f>Hoja1!$C$48:$O$48</c:f>
              <c:numCache>
                <c:formatCode>General</c:formatCode>
                <c:ptCount val="13"/>
                <c:pt idx="0">
                  <c:v>10960</c:v>
                </c:pt>
                <c:pt idx="1">
                  <c:v>7740</c:v>
                </c:pt>
                <c:pt idx="2">
                  <c:v>11780</c:v>
                </c:pt>
                <c:pt idx="3">
                  <c:v>5660</c:v>
                </c:pt>
                <c:pt idx="4">
                  <c:v>3920</c:v>
                </c:pt>
                <c:pt idx="5">
                  <c:v>32100</c:v>
                </c:pt>
                <c:pt idx="6">
                  <c:v>6060</c:v>
                </c:pt>
                <c:pt idx="7">
                  <c:v>6760</c:v>
                </c:pt>
                <c:pt idx="8">
                  <c:v>0</c:v>
                </c:pt>
                <c:pt idx="9">
                  <c:v>27120</c:v>
                </c:pt>
                <c:pt idx="10">
                  <c:v>8520</c:v>
                </c:pt>
                <c:pt idx="11">
                  <c:v>15480</c:v>
                </c:pt>
                <c:pt idx="12">
                  <c:v>136100</c:v>
                </c:pt>
              </c:numCache>
            </c:numRef>
          </c:val>
        </c:ser>
        <c:ser>
          <c:idx val="3"/>
          <c:order val="3"/>
          <c:tx>
            <c:strRef>
              <c:f>Hoja1!$B$49:$B$49</c:f>
              <c:strCache>
                <c:ptCount val="1"/>
                <c:pt idx="0">
                  <c:v>200201 Restos vegetales de parques y jardines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Hoja1!$C$45:$O$45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Suma</c:v>
                </c:pt>
              </c:strCache>
            </c:strRef>
          </c:cat>
          <c:val>
            <c:numRef>
              <c:f>Hoja1!$C$49:$O$49</c:f>
              <c:numCache>
                <c:formatCode>General</c:formatCode>
                <c:ptCount val="13"/>
                <c:pt idx="0">
                  <c:v>0</c:v>
                </c:pt>
                <c:pt idx="1">
                  <c:v>1420</c:v>
                </c:pt>
                <c:pt idx="2">
                  <c:v>33540</c:v>
                </c:pt>
                <c:pt idx="3">
                  <c:v>4900</c:v>
                </c:pt>
                <c:pt idx="4">
                  <c:v>4120</c:v>
                </c:pt>
                <c:pt idx="5">
                  <c:v>34860</c:v>
                </c:pt>
                <c:pt idx="6">
                  <c:v>4140</c:v>
                </c:pt>
                <c:pt idx="7">
                  <c:v>2480</c:v>
                </c:pt>
                <c:pt idx="8">
                  <c:v>4200</c:v>
                </c:pt>
                <c:pt idx="9">
                  <c:v>6500</c:v>
                </c:pt>
                <c:pt idx="10">
                  <c:v>12000</c:v>
                </c:pt>
                <c:pt idx="11">
                  <c:v>6260</c:v>
                </c:pt>
                <c:pt idx="12">
                  <c:v>114420</c:v>
                </c:pt>
              </c:numCache>
            </c:numRef>
          </c:val>
        </c:ser>
        <c:gapWidth val="100"/>
        <c:shape val="box"/>
        <c:axId val="23463757"/>
        <c:axId val="33656101"/>
        <c:axId val="0"/>
      </c:bar3DChart>
      <c:catAx>
        <c:axId val="2346375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33656101"/>
        <c:crosses val="autoZero"/>
        <c:auto val="1"/>
        <c:lblAlgn val="ctr"/>
        <c:lblOffset val="100"/>
        <c:noMultiLvlLbl val="0"/>
      </c:catAx>
      <c:valAx>
        <c:axId val="3365610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Producción material (KG)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23463757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  <a:ea typeface="DejaVu Sans"/>
              </a:rPr>
              <a:t>PRODUCCIÓN VOLUMINOSOS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Hoja1!$B$46:$B$46</c:f>
              <c:strCache>
                <c:ptCount val="1"/>
                <c:pt idx="0">
                  <c:v>200307 Voluminosos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Hoja1!$C$45:$O$45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Suma</c:v>
                </c:pt>
              </c:strCache>
            </c:strRef>
          </c:cat>
          <c:val>
            <c:numRef>
              <c:f>Hoja1!$C$46:$O$46</c:f>
              <c:numCache>
                <c:formatCode>General</c:formatCode>
                <c:ptCount val="13"/>
                <c:pt idx="0">
                  <c:v>114940</c:v>
                </c:pt>
                <c:pt idx="1">
                  <c:v>226540</c:v>
                </c:pt>
                <c:pt idx="2">
                  <c:v>195660</c:v>
                </c:pt>
                <c:pt idx="3">
                  <c:v>155700</c:v>
                </c:pt>
                <c:pt idx="4">
                  <c:v>168960</c:v>
                </c:pt>
                <c:pt idx="5">
                  <c:v>188380</c:v>
                </c:pt>
                <c:pt idx="6">
                  <c:v>166600</c:v>
                </c:pt>
                <c:pt idx="7">
                  <c:v>155100</c:v>
                </c:pt>
                <c:pt idx="8">
                  <c:v>174220</c:v>
                </c:pt>
                <c:pt idx="9">
                  <c:v>149560</c:v>
                </c:pt>
                <c:pt idx="10">
                  <c:v>164100</c:v>
                </c:pt>
                <c:pt idx="11">
                  <c:v>238400</c:v>
                </c:pt>
                <c:pt idx="12">
                  <c:v>2098160</c:v>
                </c:pt>
              </c:numCache>
            </c:numRef>
          </c:val>
        </c:ser>
        <c:gapWidth val="100"/>
        <c:shape val="box"/>
        <c:axId val="54382370"/>
        <c:axId val="83599089"/>
        <c:axId val="0"/>
      </c:bar3DChart>
      <c:catAx>
        <c:axId val="54382370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83599089"/>
        <c:crosses val="autoZero"/>
        <c:auto val="1"/>
        <c:lblAlgn val="ctr"/>
        <c:lblOffset val="100"/>
        <c:noMultiLvlLbl val="0"/>
      </c:catAx>
      <c:valAx>
        <c:axId val="8359908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KG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54382370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  <a:ea typeface="DejaVu Sans"/>
              </a:rPr>
              <a:t>PRODUCCIÓN MEZCLA DE RESIDUOS MUNICIPALES</a:t>
            </a:r>
          </a:p>
        </c:rich>
      </c:tx>
      <c:layout>
        <c:manualLayout>
          <c:xMode val="edge"/>
          <c:yMode val="edge"/>
          <c:x val="0.109817123100719"/>
          <c:y val="0.0357983193277311"/>
        </c:manualLayout>
      </c:layout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Hoja1!$B$47:$B$47</c:f>
              <c:strCache>
                <c:ptCount val="1"/>
                <c:pt idx="0">
                  <c:v>200301 Mezcla residuos municipales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Hoja1!$C$45:$O$45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Suma</c:v>
                </c:pt>
              </c:strCache>
            </c:strRef>
          </c:cat>
          <c:val>
            <c:numRef>
              <c:f>Hoja1!$C$47:$O$47</c:f>
              <c:numCache>
                <c:formatCode>General</c:formatCode>
                <c:ptCount val="13"/>
                <c:pt idx="0">
                  <c:v>2818020</c:v>
                </c:pt>
                <c:pt idx="1">
                  <c:v>2321380</c:v>
                </c:pt>
                <c:pt idx="2">
                  <c:v>2714060</c:v>
                </c:pt>
                <c:pt idx="3">
                  <c:v>2649340</c:v>
                </c:pt>
                <c:pt idx="4">
                  <c:v>2788000</c:v>
                </c:pt>
                <c:pt idx="5">
                  <c:v>2825480</c:v>
                </c:pt>
                <c:pt idx="6">
                  <c:v>2729840</c:v>
                </c:pt>
                <c:pt idx="7">
                  <c:v>2412100</c:v>
                </c:pt>
                <c:pt idx="8">
                  <c:v>2764260</c:v>
                </c:pt>
                <c:pt idx="9">
                  <c:v>2875960</c:v>
                </c:pt>
                <c:pt idx="10">
                  <c:v>2780720</c:v>
                </c:pt>
                <c:pt idx="11">
                  <c:v>2864880</c:v>
                </c:pt>
                <c:pt idx="12">
                  <c:v>32544040</c:v>
                </c:pt>
              </c:numCache>
            </c:numRef>
          </c:val>
        </c:ser>
        <c:gapWidth val="100"/>
        <c:shape val="box"/>
        <c:axId val="22121977"/>
        <c:axId val="69824087"/>
        <c:axId val="0"/>
      </c:bar3DChart>
      <c:catAx>
        <c:axId val="2212197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69824087"/>
        <c:crosses val="autoZero"/>
        <c:auto val="1"/>
        <c:lblAlgn val="ctr"/>
        <c:lblOffset val="100"/>
        <c:noMultiLvlLbl val="0"/>
      </c:catAx>
      <c:valAx>
        <c:axId val="6982408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PRODUCCIÓN (KG)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22121977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  <a:ea typeface="DejaVu Sans"/>
              </a:rPr>
              <a:t>PRODUCCIÓN LIMPIEZA VIARIA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Hoja1!$B$48:$B$48</c:f>
              <c:strCache>
                <c:ptCount val="1"/>
                <c:pt idx="0">
                  <c:v>200307 Limpieza viaria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Hoja1!$C$45:$O$45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Suma</c:v>
                </c:pt>
              </c:strCache>
            </c:strRef>
          </c:cat>
          <c:val>
            <c:numRef>
              <c:f>Hoja1!$C$48:$O$48</c:f>
              <c:numCache>
                <c:formatCode>General</c:formatCode>
                <c:ptCount val="13"/>
                <c:pt idx="0">
                  <c:v>10960</c:v>
                </c:pt>
                <c:pt idx="1">
                  <c:v>7740</c:v>
                </c:pt>
                <c:pt idx="2">
                  <c:v>11780</c:v>
                </c:pt>
                <c:pt idx="3">
                  <c:v>5660</c:v>
                </c:pt>
                <c:pt idx="4">
                  <c:v>3920</c:v>
                </c:pt>
                <c:pt idx="5">
                  <c:v>32100</c:v>
                </c:pt>
                <c:pt idx="6">
                  <c:v>6060</c:v>
                </c:pt>
                <c:pt idx="7">
                  <c:v>6760</c:v>
                </c:pt>
                <c:pt idx="8">
                  <c:v>0</c:v>
                </c:pt>
                <c:pt idx="9">
                  <c:v>27120</c:v>
                </c:pt>
                <c:pt idx="10">
                  <c:v>8520</c:v>
                </c:pt>
                <c:pt idx="11">
                  <c:v>15480</c:v>
                </c:pt>
                <c:pt idx="12">
                  <c:v>136100</c:v>
                </c:pt>
              </c:numCache>
            </c:numRef>
          </c:val>
        </c:ser>
        <c:gapWidth val="100"/>
        <c:shape val="box"/>
        <c:axId val="8356404"/>
        <c:axId val="62632763"/>
        <c:axId val="0"/>
      </c:bar3DChart>
      <c:catAx>
        <c:axId val="835640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62632763"/>
        <c:crosses val="autoZero"/>
        <c:auto val="1"/>
        <c:lblAlgn val="ctr"/>
        <c:lblOffset val="100"/>
        <c:noMultiLvlLbl val="0"/>
      </c:catAx>
      <c:valAx>
        <c:axId val="6263276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PRODUCCIÓN (KG)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8356404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  <a:ea typeface="DejaVu Sans"/>
              </a:rPr>
              <a:t>PRODUCCIÓN ENVASES 2023</a:t>
            </a:r>
          </a:p>
        </c:rich>
      </c:tx>
      <c:layout>
        <c:manualLayout>
          <c:xMode val="edge"/>
          <c:yMode val="edge"/>
          <c:x val="0.28941117639705"/>
          <c:y val="0.0440048894321591"/>
        </c:manualLayout>
      </c:layout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Hoja1!$B$83:$B$83</c:f>
              <c:strCache>
                <c:ptCount val="1"/>
                <c:pt idx="0">
                  <c:v>CARGA LATERAL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Hoja1!$C$82:$N$82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Hoja1!$C$83:$N$83</c:f>
              <c:numCache>
                <c:formatCode>General</c:formatCode>
                <c:ptCount val="12"/>
                <c:pt idx="0">
                  <c:v>57.3</c:v>
                </c:pt>
                <c:pt idx="1">
                  <c:v>43.18</c:v>
                </c:pt>
                <c:pt idx="2">
                  <c:v>48.28</c:v>
                </c:pt>
                <c:pt idx="3">
                  <c:v>43.14</c:v>
                </c:pt>
                <c:pt idx="4">
                  <c:v>53.68</c:v>
                </c:pt>
                <c:pt idx="5">
                  <c:v>48.92</c:v>
                </c:pt>
                <c:pt idx="6">
                  <c:v>48.62</c:v>
                </c:pt>
                <c:pt idx="7">
                  <c:v>44.28</c:v>
                </c:pt>
                <c:pt idx="8">
                  <c:v>50.2</c:v>
                </c:pt>
                <c:pt idx="9">
                  <c:v>54.76</c:v>
                </c:pt>
                <c:pt idx="10">
                  <c:v>49.04</c:v>
                </c:pt>
                <c:pt idx="11">
                  <c:v>50.6</c:v>
                </c:pt>
              </c:numCache>
            </c:numRef>
          </c:val>
        </c:ser>
        <c:ser>
          <c:idx val="1"/>
          <c:order val="1"/>
          <c:tx>
            <c:strRef>
              <c:f>Hoja1!$B$84:$B$84</c:f>
              <c:strCache>
                <c:ptCount val="1"/>
                <c:pt idx="0">
                  <c:v>CARGA TRASERA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Hoja1!$C$82:$N$82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Hoja1!$C$84:$N$84</c:f>
              <c:numCache>
                <c:formatCode>General</c:formatCode>
                <c:ptCount val="12"/>
                <c:pt idx="0">
                  <c:v>15.34</c:v>
                </c:pt>
                <c:pt idx="1">
                  <c:v>12.22</c:v>
                </c:pt>
                <c:pt idx="2">
                  <c:v>16.66</c:v>
                </c:pt>
                <c:pt idx="3">
                  <c:v>14.52</c:v>
                </c:pt>
                <c:pt idx="4">
                  <c:v>17.74</c:v>
                </c:pt>
                <c:pt idx="5">
                  <c:v>16.06</c:v>
                </c:pt>
                <c:pt idx="6">
                  <c:v>15.1</c:v>
                </c:pt>
                <c:pt idx="7">
                  <c:v>12.54</c:v>
                </c:pt>
                <c:pt idx="8">
                  <c:v>10.46</c:v>
                </c:pt>
                <c:pt idx="9">
                  <c:v>12.18</c:v>
                </c:pt>
                <c:pt idx="10">
                  <c:v>15.4</c:v>
                </c:pt>
                <c:pt idx="11">
                  <c:v>13.4</c:v>
                </c:pt>
              </c:numCache>
            </c:numRef>
          </c:val>
        </c:ser>
        <c:ser>
          <c:idx val="2"/>
          <c:order val="2"/>
          <c:tx>
            <c:strRef>
              <c:f>Hoja1!$B$85:$B$85</c:f>
              <c:strCache>
                <c:ptCount val="1"/>
                <c:pt idx="0">
                  <c:v>CARGA SUPERIOR DG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Hoja1!$C$82:$N$82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Hoja1!$C$85:$N$85</c:f>
              <c:numCache>
                <c:formatCode>General</c:formatCode>
                <c:ptCount val="12"/>
                <c:pt idx="0">
                  <c:v>121.52</c:v>
                </c:pt>
                <c:pt idx="1">
                  <c:v>107.24</c:v>
                </c:pt>
                <c:pt idx="2">
                  <c:v>123.4</c:v>
                </c:pt>
                <c:pt idx="3">
                  <c:v>110.92</c:v>
                </c:pt>
                <c:pt idx="4">
                  <c:v>128.98</c:v>
                </c:pt>
                <c:pt idx="5">
                  <c:v>118.26</c:v>
                </c:pt>
                <c:pt idx="6">
                  <c:v>116.62</c:v>
                </c:pt>
                <c:pt idx="7">
                  <c:v>98.6</c:v>
                </c:pt>
                <c:pt idx="8">
                  <c:v>141.18</c:v>
                </c:pt>
                <c:pt idx="9">
                  <c:v>143.08</c:v>
                </c:pt>
                <c:pt idx="10">
                  <c:v>126.66</c:v>
                </c:pt>
                <c:pt idx="11">
                  <c:v>136.88</c:v>
                </c:pt>
              </c:numCache>
            </c:numRef>
          </c:val>
        </c:ser>
        <c:ser>
          <c:idx val="3"/>
          <c:order val="3"/>
          <c:tx>
            <c:strRef>
              <c:f>Hoja1!$B$86:$B$86</c:f>
              <c:strCache>
                <c:ptCount val="1"/>
                <c:pt idx="0">
                  <c:v>TOTAL MES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Hoja1!$C$82:$N$82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Hoja1!$C$86:$N$86</c:f>
              <c:numCache>
                <c:formatCode>General</c:formatCode>
                <c:ptCount val="12"/>
                <c:pt idx="0">
                  <c:v>194.16</c:v>
                </c:pt>
                <c:pt idx="1">
                  <c:v>162.64</c:v>
                </c:pt>
                <c:pt idx="2">
                  <c:v>188.34</c:v>
                </c:pt>
                <c:pt idx="3">
                  <c:v>168.58</c:v>
                </c:pt>
                <c:pt idx="4">
                  <c:v>200.4</c:v>
                </c:pt>
                <c:pt idx="5">
                  <c:v>183.24</c:v>
                </c:pt>
                <c:pt idx="6">
                  <c:v>180.34</c:v>
                </c:pt>
                <c:pt idx="7">
                  <c:v>155.42</c:v>
                </c:pt>
                <c:pt idx="8">
                  <c:v>201.84</c:v>
                </c:pt>
                <c:pt idx="9">
                  <c:v>210.02</c:v>
                </c:pt>
                <c:pt idx="10">
                  <c:v>191.1</c:v>
                </c:pt>
                <c:pt idx="11">
                  <c:v>200.88</c:v>
                </c:pt>
              </c:numCache>
            </c:numRef>
          </c:val>
        </c:ser>
        <c:gapWidth val="100"/>
        <c:shape val="box"/>
        <c:axId val="44013953"/>
        <c:axId val="39849476"/>
        <c:axId val="0"/>
      </c:bar3DChart>
      <c:catAx>
        <c:axId val="4401395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39849476"/>
        <c:crosses val="autoZero"/>
        <c:auto val="1"/>
        <c:lblAlgn val="ctr"/>
        <c:lblOffset val="100"/>
        <c:noMultiLvlLbl val="0"/>
      </c:catAx>
      <c:valAx>
        <c:axId val="3984947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Tm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* #,##0.00_-;\-* #,##0.00_-;_-* \-??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44013953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  <a:ea typeface="DejaVu Sans"/>
              </a:rPr>
              <a:t>PRODUCCIÓN VERTEDERO 2023 sin total anual</a:t>
            </a:r>
          </a:p>
        </c:rich>
      </c:tx>
      <c:layout>
        <c:manualLayout>
          <c:xMode val="edge"/>
          <c:yMode val="edge"/>
          <c:x val="0.182340452104409"/>
          <c:y val="0.0440964123070088"/>
        </c:manualLayout>
      </c:layout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Hoja1!$B$46:$B$46</c:f>
              <c:strCache>
                <c:ptCount val="1"/>
                <c:pt idx="0">
                  <c:v>200307 Voluminosos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Hoja1!$C$45:$N$45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Hoja1!$C$46:$N$46</c:f>
              <c:numCache>
                <c:formatCode>General</c:formatCode>
                <c:ptCount val="12"/>
                <c:pt idx="0">
                  <c:v>114940</c:v>
                </c:pt>
                <c:pt idx="1">
                  <c:v>226540</c:v>
                </c:pt>
                <c:pt idx="2">
                  <c:v>195660</c:v>
                </c:pt>
                <c:pt idx="3">
                  <c:v>155700</c:v>
                </c:pt>
                <c:pt idx="4">
                  <c:v>168960</c:v>
                </c:pt>
                <c:pt idx="5">
                  <c:v>188380</c:v>
                </c:pt>
                <c:pt idx="6">
                  <c:v>166600</c:v>
                </c:pt>
                <c:pt idx="7">
                  <c:v>155100</c:v>
                </c:pt>
                <c:pt idx="8">
                  <c:v>174220</c:v>
                </c:pt>
                <c:pt idx="9">
                  <c:v>149560</c:v>
                </c:pt>
                <c:pt idx="10">
                  <c:v>164100</c:v>
                </c:pt>
                <c:pt idx="11">
                  <c:v>238400</c:v>
                </c:pt>
              </c:numCache>
            </c:numRef>
          </c:val>
        </c:ser>
        <c:ser>
          <c:idx val="1"/>
          <c:order val="1"/>
          <c:tx>
            <c:strRef>
              <c:f>Hoja1!$B$47:$B$47</c:f>
              <c:strCache>
                <c:ptCount val="1"/>
                <c:pt idx="0">
                  <c:v>200301 Mezcla residuos municipales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Hoja1!$C$45:$N$45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Hoja1!$C$47:$N$47</c:f>
              <c:numCache>
                <c:formatCode>General</c:formatCode>
                <c:ptCount val="12"/>
                <c:pt idx="0">
                  <c:v>2818020</c:v>
                </c:pt>
                <c:pt idx="1">
                  <c:v>2321380</c:v>
                </c:pt>
                <c:pt idx="2">
                  <c:v>2714060</c:v>
                </c:pt>
                <c:pt idx="3">
                  <c:v>2649340</c:v>
                </c:pt>
                <c:pt idx="4">
                  <c:v>2788000</c:v>
                </c:pt>
                <c:pt idx="5">
                  <c:v>2825480</c:v>
                </c:pt>
                <c:pt idx="6">
                  <c:v>2729840</c:v>
                </c:pt>
                <c:pt idx="7">
                  <c:v>2412100</c:v>
                </c:pt>
                <c:pt idx="8">
                  <c:v>2764260</c:v>
                </c:pt>
                <c:pt idx="9">
                  <c:v>2875960</c:v>
                </c:pt>
                <c:pt idx="10">
                  <c:v>2780720</c:v>
                </c:pt>
                <c:pt idx="11">
                  <c:v>2864880</c:v>
                </c:pt>
              </c:numCache>
            </c:numRef>
          </c:val>
        </c:ser>
        <c:ser>
          <c:idx val="2"/>
          <c:order val="2"/>
          <c:tx>
            <c:strRef>
              <c:f>Hoja1!$B$48:$B$48</c:f>
              <c:strCache>
                <c:ptCount val="1"/>
                <c:pt idx="0">
                  <c:v>200307 Limpieza viaria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Hoja1!$C$45:$N$45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Hoja1!$C$48:$N$48</c:f>
              <c:numCache>
                <c:formatCode>General</c:formatCode>
                <c:ptCount val="12"/>
                <c:pt idx="0">
                  <c:v>10960</c:v>
                </c:pt>
                <c:pt idx="1">
                  <c:v>7740</c:v>
                </c:pt>
                <c:pt idx="2">
                  <c:v>11780</c:v>
                </c:pt>
                <c:pt idx="3">
                  <c:v>5660</c:v>
                </c:pt>
                <c:pt idx="4">
                  <c:v>3920</c:v>
                </c:pt>
                <c:pt idx="5">
                  <c:v>32100</c:v>
                </c:pt>
                <c:pt idx="6">
                  <c:v>6060</c:v>
                </c:pt>
                <c:pt idx="7">
                  <c:v>6760</c:v>
                </c:pt>
                <c:pt idx="8">
                  <c:v>0</c:v>
                </c:pt>
                <c:pt idx="9">
                  <c:v>27120</c:v>
                </c:pt>
                <c:pt idx="10">
                  <c:v>8520</c:v>
                </c:pt>
                <c:pt idx="11">
                  <c:v>15480</c:v>
                </c:pt>
              </c:numCache>
            </c:numRef>
          </c:val>
        </c:ser>
        <c:ser>
          <c:idx val="3"/>
          <c:order val="3"/>
          <c:tx>
            <c:strRef>
              <c:f>Hoja1!$B$49:$B$49</c:f>
              <c:strCache>
                <c:ptCount val="1"/>
                <c:pt idx="0">
                  <c:v>200201 Restos vegetales de parques y jardines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Hoja1!$C$45:$N$45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Hoja1!$C$49:$N$49</c:f>
              <c:numCache>
                <c:formatCode>General</c:formatCode>
                <c:ptCount val="12"/>
                <c:pt idx="0">
                  <c:v>0</c:v>
                </c:pt>
                <c:pt idx="1">
                  <c:v>1420</c:v>
                </c:pt>
                <c:pt idx="2">
                  <c:v>33540</c:v>
                </c:pt>
                <c:pt idx="3">
                  <c:v>4900</c:v>
                </c:pt>
                <c:pt idx="4">
                  <c:v>4120</c:v>
                </c:pt>
                <c:pt idx="5">
                  <c:v>34860</c:v>
                </c:pt>
                <c:pt idx="6">
                  <c:v>4140</c:v>
                </c:pt>
                <c:pt idx="7">
                  <c:v>2480</c:v>
                </c:pt>
                <c:pt idx="8">
                  <c:v>4200</c:v>
                </c:pt>
                <c:pt idx="9">
                  <c:v>6500</c:v>
                </c:pt>
                <c:pt idx="10">
                  <c:v>12000</c:v>
                </c:pt>
                <c:pt idx="11">
                  <c:v>6260</c:v>
                </c:pt>
              </c:numCache>
            </c:numRef>
          </c:val>
        </c:ser>
        <c:gapWidth val="100"/>
        <c:shape val="box"/>
        <c:axId val="63243382"/>
        <c:axId val="20303069"/>
        <c:axId val="0"/>
      </c:bar3DChart>
      <c:catAx>
        <c:axId val="6324338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20303069"/>
        <c:crosses val="autoZero"/>
        <c:auto val="1"/>
        <c:lblAlgn val="ctr"/>
        <c:lblOffset val="100"/>
        <c:noMultiLvlLbl val="0"/>
      </c:catAx>
      <c:valAx>
        <c:axId val="2030306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Kg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63243382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  <a:ea typeface="DejaVu Sans"/>
              </a:rPr>
              <a:t>PRODUCCIÓN PAPEL 2023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Hoja1!$B$117:$B$117</c:f>
              <c:strCache>
                <c:ptCount val="1"/>
                <c:pt idx="0">
                  <c:v>CARGA LATERAL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Hoja1!$C$116:$N$116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Hoja1!$C$117:$N$117</c:f>
              <c:numCache>
                <c:formatCode>General</c:formatCode>
                <c:ptCount val="12"/>
                <c:pt idx="0">
                  <c:v>51.32</c:v>
                </c:pt>
                <c:pt idx="1">
                  <c:v>37.44</c:v>
                </c:pt>
                <c:pt idx="2">
                  <c:v>42.1</c:v>
                </c:pt>
                <c:pt idx="3">
                  <c:v>40.98</c:v>
                </c:pt>
                <c:pt idx="4">
                  <c:v>45.46</c:v>
                </c:pt>
                <c:pt idx="5">
                  <c:v>40.14</c:v>
                </c:pt>
                <c:pt idx="6">
                  <c:v>48.52</c:v>
                </c:pt>
                <c:pt idx="7">
                  <c:v>40.48</c:v>
                </c:pt>
                <c:pt idx="8">
                  <c:v>50.5</c:v>
                </c:pt>
                <c:pt idx="9">
                  <c:v>46</c:v>
                </c:pt>
                <c:pt idx="10">
                  <c:v>44.58</c:v>
                </c:pt>
                <c:pt idx="11">
                  <c:v>51.74</c:v>
                </c:pt>
              </c:numCache>
            </c:numRef>
          </c:val>
        </c:ser>
        <c:ser>
          <c:idx val="1"/>
          <c:order val="1"/>
          <c:tx>
            <c:strRef>
              <c:f>Hoja1!$B$118:$B$118</c:f>
              <c:strCache>
                <c:ptCount val="1"/>
                <c:pt idx="0">
                  <c:v>CARGA TRASERA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Hoja1!$C$116:$N$116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Hoja1!$C$118:$N$118</c:f>
              <c:numCache>
                <c:formatCode>General</c:formatCode>
                <c:ptCount val="12"/>
                <c:pt idx="0">
                  <c:v>4.94</c:v>
                </c:pt>
                <c:pt idx="1">
                  <c:v>4.9</c:v>
                </c:pt>
                <c:pt idx="2">
                  <c:v>8.62</c:v>
                </c:pt>
                <c:pt idx="3">
                  <c:v>10.36</c:v>
                </c:pt>
                <c:pt idx="4">
                  <c:v>13.76</c:v>
                </c:pt>
                <c:pt idx="5">
                  <c:v>15.66</c:v>
                </c:pt>
                <c:pt idx="6">
                  <c:v>11.04</c:v>
                </c:pt>
                <c:pt idx="7">
                  <c:v>4</c:v>
                </c:pt>
                <c:pt idx="8">
                  <c:v>13.72</c:v>
                </c:pt>
                <c:pt idx="9">
                  <c:v>6.74</c:v>
                </c:pt>
                <c:pt idx="10">
                  <c:v>13.94</c:v>
                </c:pt>
                <c:pt idx="11">
                  <c:v>9.98</c:v>
                </c:pt>
              </c:numCache>
            </c:numRef>
          </c:val>
        </c:ser>
        <c:ser>
          <c:idx val="2"/>
          <c:order val="2"/>
          <c:tx>
            <c:strRef>
              <c:f>Hoja1!$B$119:$B$119</c:f>
              <c:strCache>
                <c:ptCount val="1"/>
                <c:pt idx="0">
                  <c:v>CARGA SUPERIOR DG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Hoja1!$C$116:$N$116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Hoja1!$C$119:$N$119</c:f>
              <c:numCache>
                <c:formatCode>General</c:formatCode>
                <c:ptCount val="12"/>
                <c:pt idx="0">
                  <c:v>87.8</c:v>
                </c:pt>
                <c:pt idx="1">
                  <c:v>86.64</c:v>
                </c:pt>
                <c:pt idx="2">
                  <c:v>83.04</c:v>
                </c:pt>
                <c:pt idx="3">
                  <c:v>84.44</c:v>
                </c:pt>
                <c:pt idx="4">
                  <c:v>91.24</c:v>
                </c:pt>
                <c:pt idx="5">
                  <c:v>90.7</c:v>
                </c:pt>
                <c:pt idx="6">
                  <c:v>102.62</c:v>
                </c:pt>
                <c:pt idx="7">
                  <c:v>79.4</c:v>
                </c:pt>
                <c:pt idx="8">
                  <c:v>102.96</c:v>
                </c:pt>
                <c:pt idx="9">
                  <c:v>119.22</c:v>
                </c:pt>
                <c:pt idx="10">
                  <c:v>101.42</c:v>
                </c:pt>
                <c:pt idx="11">
                  <c:v>112.94</c:v>
                </c:pt>
              </c:numCache>
            </c:numRef>
          </c:val>
        </c:ser>
        <c:ser>
          <c:idx val="3"/>
          <c:order val="3"/>
          <c:tx>
            <c:strRef>
              <c:f>Hoja1!$B$120:$B$120</c:f>
              <c:strCache>
                <c:ptCount val="1"/>
                <c:pt idx="0">
                  <c:v>COMERCIAL PaP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Hoja1!$C$116:$N$116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Hoja1!$C$120:$N$120</c:f>
              <c:numCache>
                <c:formatCode>General</c:formatCode>
                <c:ptCount val="12"/>
                <c:pt idx="0">
                  <c:v>5.04</c:v>
                </c:pt>
                <c:pt idx="1">
                  <c:v>3.26</c:v>
                </c:pt>
                <c:pt idx="2">
                  <c:v>6.66</c:v>
                </c:pt>
                <c:pt idx="3">
                  <c:v>4.4</c:v>
                </c:pt>
                <c:pt idx="4">
                  <c:v>6.9</c:v>
                </c:pt>
                <c:pt idx="5">
                  <c:v>4.14</c:v>
                </c:pt>
                <c:pt idx="6">
                  <c:v>4.86</c:v>
                </c:pt>
                <c:pt idx="7">
                  <c:v>3.2</c:v>
                </c:pt>
                <c:pt idx="8">
                  <c:v>6.7</c:v>
                </c:pt>
                <c:pt idx="9">
                  <c:v>5.48</c:v>
                </c:pt>
                <c:pt idx="10">
                  <c:v>6.1</c:v>
                </c:pt>
                <c:pt idx="11">
                  <c:v>5.16</c:v>
                </c:pt>
              </c:numCache>
            </c:numRef>
          </c:val>
        </c:ser>
        <c:ser>
          <c:idx val="4"/>
          <c:order val="4"/>
          <c:tx>
            <c:strRef>
              <c:f>Hoja1!$B$121:$B$121</c:f>
              <c:strCache>
                <c:ptCount val="1"/>
                <c:pt idx="0">
                  <c:v>PUNTO LIMPIO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Hoja1!$C$116:$N$116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Hoja1!$C$121:$N$121</c:f>
              <c:numCache>
                <c:formatCode>General</c:formatCode>
                <c:ptCount val="12"/>
                <c:pt idx="0">
                  <c:v>16.04</c:v>
                </c:pt>
                <c:pt idx="1">
                  <c:v>4.44</c:v>
                </c:pt>
                <c:pt idx="2">
                  <c:v>2.54</c:v>
                </c:pt>
                <c:pt idx="3">
                  <c:v>0</c:v>
                </c:pt>
                <c:pt idx="4">
                  <c:v>14.04</c:v>
                </c:pt>
                <c:pt idx="5">
                  <c:v>6.28</c:v>
                </c:pt>
                <c:pt idx="6">
                  <c:v>3.02</c:v>
                </c:pt>
                <c:pt idx="7">
                  <c:v>4</c:v>
                </c:pt>
                <c:pt idx="8">
                  <c:v>13.88</c:v>
                </c:pt>
                <c:pt idx="9">
                  <c:v>10.12</c:v>
                </c:pt>
                <c:pt idx="10">
                  <c:v>0</c:v>
                </c:pt>
                <c:pt idx="11">
                  <c:v>4.74</c:v>
                </c:pt>
              </c:numCache>
            </c:numRef>
          </c:val>
        </c:ser>
        <c:ser>
          <c:idx val="5"/>
          <c:order val="5"/>
          <c:tx>
            <c:strRef>
              <c:f>Hoja1!$B$122:$B$122</c:f>
              <c:strCache>
                <c:ptCount val="1"/>
                <c:pt idx="0">
                  <c:v>TOTAL MES</c:v>
                </c:pt>
              </c:strCache>
            </c:strRef>
          </c:tx>
          <c:spPr>
            <a:solidFill>
              <a:srgbClr val="83caff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Hoja1!$C$116:$N$116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Hoja1!$C$122:$N$122</c:f>
              <c:numCache>
                <c:formatCode>General</c:formatCode>
                <c:ptCount val="12"/>
                <c:pt idx="0">
                  <c:v>165.14</c:v>
                </c:pt>
                <c:pt idx="1">
                  <c:v>136.68</c:v>
                </c:pt>
                <c:pt idx="2">
                  <c:v>142.96</c:v>
                </c:pt>
                <c:pt idx="3">
                  <c:v>140.18</c:v>
                </c:pt>
                <c:pt idx="4">
                  <c:v>171.4</c:v>
                </c:pt>
                <c:pt idx="5">
                  <c:v>156.92</c:v>
                </c:pt>
                <c:pt idx="6">
                  <c:v>170.06</c:v>
                </c:pt>
                <c:pt idx="7">
                  <c:v>131.08</c:v>
                </c:pt>
                <c:pt idx="8">
                  <c:v>187.76</c:v>
                </c:pt>
                <c:pt idx="9">
                  <c:v>187.56</c:v>
                </c:pt>
                <c:pt idx="10">
                  <c:v>166.04</c:v>
                </c:pt>
                <c:pt idx="11">
                  <c:v>184.56</c:v>
                </c:pt>
              </c:numCache>
            </c:numRef>
          </c:val>
        </c:ser>
        <c:gapWidth val="100"/>
        <c:shape val="box"/>
        <c:axId val="81060872"/>
        <c:axId val="65250033"/>
        <c:axId val="0"/>
      </c:bar3DChart>
      <c:catAx>
        <c:axId val="8106087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65250033"/>
        <c:crosses val="autoZero"/>
        <c:auto val="1"/>
        <c:lblAlgn val="ctr"/>
        <c:lblOffset val="100"/>
        <c:noMultiLvlLbl val="0"/>
      </c:catAx>
      <c:valAx>
        <c:axId val="6525003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TM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* #,##0.00_-;\-* #,##0.00_-;_-* \-??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81060872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PRODUCCIONES RAEES 2023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Hoja1!$A$196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Hoja1!$B$195</c:f>
              <c:strCache>
                <c:ptCount val="1"/>
                <c:pt idx="0">
                  <c:v/>
                </c:pt>
              </c:strCache>
            </c:strRef>
          </c:cat>
          <c:val>
            <c:numRef>
              <c:f>Hoja1!$B$196</c:f>
              <c:numCache>
                <c:formatCode>General</c:formatCode>
                <c:ptCount val="1"/>
                <c:pt idx="0">
                  <c:v>2023</c:v>
                </c:pt>
              </c:numCache>
            </c:numRef>
          </c:val>
        </c:ser>
        <c:ser>
          <c:idx val="1"/>
          <c:order val="1"/>
          <c:tx>
            <c:strRef>
              <c:f>Hoja1!$A$197</c:f>
              <c:strCache>
                <c:ptCount val="1"/>
                <c:pt idx="0">
                  <c:v>A1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Hoja1!$B$195</c:f>
              <c:strCache>
                <c:ptCount val="1"/>
                <c:pt idx="0">
                  <c:v/>
                </c:pt>
              </c:strCache>
            </c:strRef>
          </c:cat>
          <c:val>
            <c:numRef>
              <c:f>Hoja1!$B$197</c:f>
              <c:numCache>
                <c:formatCode>General</c:formatCode>
                <c:ptCount val="1"/>
                <c:pt idx="0">
                  <c:v>42365</c:v>
                </c:pt>
              </c:numCache>
            </c:numRef>
          </c:val>
        </c:ser>
        <c:ser>
          <c:idx val="2"/>
          <c:order val="2"/>
          <c:tx>
            <c:strRef>
              <c:f>Hoja1!$A$198</c:f>
              <c:strCache>
                <c:ptCount val="1"/>
                <c:pt idx="0">
                  <c:v>A2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Hoja1!$B$195</c:f>
              <c:strCache>
                <c:ptCount val="1"/>
                <c:pt idx="0">
                  <c:v/>
                </c:pt>
              </c:strCache>
            </c:strRef>
          </c:cat>
          <c:val>
            <c:numRef>
              <c:f>Hoja1!$B$198</c:f>
              <c:numCache>
                <c:formatCode>General</c:formatCode>
                <c:ptCount val="1"/>
                <c:pt idx="0">
                  <c:v>24406</c:v>
                </c:pt>
              </c:numCache>
            </c:numRef>
          </c:val>
        </c:ser>
        <c:ser>
          <c:idx val="3"/>
          <c:order val="3"/>
          <c:tx>
            <c:strRef>
              <c:f>Hoja1!$A$199</c:f>
              <c:strCache>
                <c:ptCount val="1"/>
                <c:pt idx="0">
                  <c:v>A3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Hoja1!$B$195</c:f>
              <c:strCache>
                <c:ptCount val="1"/>
                <c:pt idx="0">
                  <c:v/>
                </c:pt>
              </c:strCache>
            </c:strRef>
          </c:cat>
          <c:val>
            <c:numRef>
              <c:f>Hoja1!$B$199</c:f>
              <c:numCache>
                <c:formatCode>General</c:formatCode>
                <c:ptCount val="1"/>
                <c:pt idx="0">
                  <c:v>16397</c:v>
                </c:pt>
              </c:numCache>
            </c:numRef>
          </c:val>
        </c:ser>
        <c:ser>
          <c:idx val="4"/>
          <c:order val="4"/>
          <c:tx>
            <c:strRef>
              <c:f>Hoja1!$A$200</c:f>
              <c:strCache>
                <c:ptCount val="1"/>
                <c:pt idx="0">
                  <c:v>A4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Hoja1!$B$195</c:f>
              <c:strCache>
                <c:ptCount val="1"/>
                <c:pt idx="0">
                  <c:v/>
                </c:pt>
              </c:strCache>
            </c:strRef>
          </c:cat>
          <c:val>
            <c:numRef>
              <c:f>Hoja1!$B$200</c:f>
              <c:numCache>
                <c:formatCode>General</c:formatCode>
                <c:ptCount val="1"/>
                <c:pt idx="0">
                  <c:v>11609</c:v>
                </c:pt>
              </c:numCache>
            </c:numRef>
          </c:val>
        </c:ser>
        <c:ser>
          <c:idx val="5"/>
          <c:order val="5"/>
          <c:tx>
            <c:strRef>
              <c:f>Hoja1!$A$201</c:f>
              <c:strCache>
                <c:ptCount val="1"/>
                <c:pt idx="0">
                  <c:v>A5</c:v>
                </c:pt>
              </c:strCache>
            </c:strRef>
          </c:tx>
          <c:spPr>
            <a:solidFill>
              <a:srgbClr val="83caff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Hoja1!$B$195</c:f>
              <c:strCache>
                <c:ptCount val="1"/>
                <c:pt idx="0">
                  <c:v/>
                </c:pt>
              </c:strCache>
            </c:strRef>
          </c:cat>
          <c:val>
            <c:numRef>
              <c:f>Hoja1!$B$201</c:f>
              <c:numCache>
                <c:formatCode>General</c:formatCode>
                <c:ptCount val="1"/>
                <c:pt idx="0">
                  <c:v>955</c:v>
                </c:pt>
              </c:numCache>
            </c:numRef>
          </c:val>
        </c:ser>
        <c:ser>
          <c:idx val="6"/>
          <c:order val="6"/>
          <c:tx>
            <c:strRef>
              <c:f>Hoja1!$A$202</c:f>
              <c:strCache>
                <c:ptCount val="1"/>
                <c:pt idx="0">
                  <c:v>A2 (to)</c:v>
                </c:pt>
              </c:strCache>
            </c:strRef>
          </c:tx>
          <c:spPr>
            <a:solidFill>
              <a:srgbClr val="314004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Hoja1!$B$195</c:f>
              <c:strCache>
                <c:ptCount val="1"/>
                <c:pt idx="0">
                  <c:v/>
                </c:pt>
              </c:strCache>
            </c:strRef>
          </c:cat>
          <c:val>
            <c:numRef>
              <c:f>Hoja1!$B$202</c:f>
              <c:numCache>
                <c:formatCode>General</c:formatCode>
                <c:ptCount val="1"/>
                <c:pt idx="0">
                  <c:v>2060</c:v>
                </c:pt>
              </c:numCache>
            </c:numRef>
          </c:val>
        </c:ser>
        <c:ser>
          <c:idx val="7"/>
          <c:order val="7"/>
          <c:tx>
            <c:strRef>
              <c:f>Hoja1!$A$203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aecf0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Hoja1!$B$195</c:f>
              <c:strCache>
                <c:ptCount val="1"/>
                <c:pt idx="0">
                  <c:v/>
                </c:pt>
              </c:strCache>
            </c:strRef>
          </c:cat>
          <c:val>
            <c:numRef>
              <c:f>Hoja1!$B$203</c:f>
              <c:numCache>
                <c:formatCode>General</c:formatCode>
                <c:ptCount val="1"/>
                <c:pt idx="0">
                  <c:v>97792</c:v>
                </c:pt>
              </c:numCache>
            </c:numRef>
          </c:val>
        </c:ser>
        <c:ser>
          <c:idx val="8"/>
          <c:order val="8"/>
          <c:tx>
            <c:strRef>
              <c:f>Hoja1!$A$204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b1f6f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Hoja1!$B$195</c:f>
              <c:strCache>
                <c:ptCount val="1"/>
                <c:pt idx="0">
                  <c:v/>
                </c:pt>
              </c:strCache>
            </c:strRef>
          </c:cat>
          <c:val>
            <c:numRef>
              <c:f>Hoja1!$B$204</c:f>
              <c:numCache>
                <c:formatCode>General</c:formatCode>
                <c:ptCount val="1"/>
              </c:numCache>
            </c:numRef>
          </c:val>
        </c:ser>
        <c:gapWidth val="100"/>
        <c:shape val="box"/>
        <c:axId val="49988410"/>
        <c:axId val="74570754"/>
        <c:axId val="0"/>
      </c:bar3DChart>
      <c:catAx>
        <c:axId val="49988410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TIPO DE RAEES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4570754"/>
        <c:crosses val="autoZero"/>
        <c:auto val="1"/>
        <c:lblAlgn val="ctr"/>
        <c:lblOffset val="100"/>
        <c:noMultiLvlLbl val="0"/>
      </c:catAx>
      <c:valAx>
        <c:axId val="7457075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KG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9988410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15</xdr:col>
      <xdr:colOff>808560</xdr:colOff>
      <xdr:row>39</xdr:row>
      <xdr:rowOff>30600</xdr:rowOff>
    </xdr:from>
    <xdr:to>
      <xdr:col>23</xdr:col>
      <xdr:colOff>64800</xdr:colOff>
      <xdr:row>57</xdr:row>
      <xdr:rowOff>62640</xdr:rowOff>
    </xdr:to>
    <xdr:graphicFrame>
      <xdr:nvGraphicFramePr>
        <xdr:cNvPr id="0" name=""/>
        <xdr:cNvGraphicFramePr/>
      </xdr:nvGraphicFramePr>
      <xdr:xfrm>
        <a:off x="14442480" y="6753240"/>
        <a:ext cx="575892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2113920</xdr:colOff>
      <xdr:row>60</xdr:row>
      <xdr:rowOff>45000</xdr:rowOff>
    </xdr:from>
    <xdr:to>
      <xdr:col>2</xdr:col>
      <xdr:colOff>443520</xdr:colOff>
      <xdr:row>72</xdr:row>
      <xdr:rowOff>142920</xdr:rowOff>
    </xdr:to>
    <xdr:graphicFrame>
      <xdr:nvGraphicFramePr>
        <xdr:cNvPr id="1" name=""/>
        <xdr:cNvGraphicFramePr/>
      </xdr:nvGraphicFramePr>
      <xdr:xfrm>
        <a:off x="2113920" y="10462320"/>
        <a:ext cx="3642120" cy="2048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32400</xdr:colOff>
      <xdr:row>59</xdr:row>
      <xdr:rowOff>129960</xdr:rowOff>
    </xdr:from>
    <xdr:to>
      <xdr:col>9</xdr:col>
      <xdr:colOff>441720</xdr:colOff>
      <xdr:row>72</xdr:row>
      <xdr:rowOff>158400</xdr:rowOff>
    </xdr:to>
    <xdr:graphicFrame>
      <xdr:nvGraphicFramePr>
        <xdr:cNvPr id="2" name=""/>
        <xdr:cNvGraphicFramePr/>
      </xdr:nvGraphicFramePr>
      <xdr:xfrm>
        <a:off x="6079680" y="10384560"/>
        <a:ext cx="3956400" cy="2141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30960</xdr:colOff>
      <xdr:row>59</xdr:row>
      <xdr:rowOff>130320</xdr:rowOff>
    </xdr:from>
    <xdr:to>
      <xdr:col>15</xdr:col>
      <xdr:colOff>538920</xdr:colOff>
      <xdr:row>72</xdr:row>
      <xdr:rowOff>120240</xdr:rowOff>
    </xdr:to>
    <xdr:graphicFrame>
      <xdr:nvGraphicFramePr>
        <xdr:cNvPr id="3" name=""/>
        <xdr:cNvGraphicFramePr/>
      </xdr:nvGraphicFramePr>
      <xdr:xfrm>
        <a:off x="10216440" y="10384920"/>
        <a:ext cx="3956400" cy="2103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7560</xdr:colOff>
      <xdr:row>93</xdr:row>
      <xdr:rowOff>117720</xdr:rowOff>
    </xdr:from>
    <xdr:to>
      <xdr:col>7</xdr:col>
      <xdr:colOff>89640</xdr:colOff>
      <xdr:row>113</xdr:row>
      <xdr:rowOff>105840</xdr:rowOff>
    </xdr:to>
    <xdr:graphicFrame>
      <xdr:nvGraphicFramePr>
        <xdr:cNvPr id="4" name=""/>
        <xdr:cNvGraphicFramePr/>
      </xdr:nvGraphicFramePr>
      <xdr:xfrm>
        <a:off x="2742480" y="15975720"/>
        <a:ext cx="575892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615600</xdr:colOff>
      <xdr:row>22</xdr:row>
      <xdr:rowOff>346320</xdr:rowOff>
    </xdr:from>
    <xdr:to>
      <xdr:col>22</xdr:col>
      <xdr:colOff>690480</xdr:colOff>
      <xdr:row>41</xdr:row>
      <xdr:rowOff>115560</xdr:rowOff>
    </xdr:to>
    <xdr:graphicFrame>
      <xdr:nvGraphicFramePr>
        <xdr:cNvPr id="5" name=""/>
        <xdr:cNvGraphicFramePr/>
      </xdr:nvGraphicFramePr>
      <xdr:xfrm>
        <a:off x="14249520" y="3922560"/>
        <a:ext cx="5764680" cy="3240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39240</xdr:colOff>
      <xdr:row>129</xdr:row>
      <xdr:rowOff>138240</xdr:rowOff>
    </xdr:from>
    <xdr:to>
      <xdr:col>7</xdr:col>
      <xdr:colOff>126720</xdr:colOff>
      <xdr:row>149</xdr:row>
      <xdr:rowOff>127800</xdr:rowOff>
    </xdr:to>
    <xdr:graphicFrame>
      <xdr:nvGraphicFramePr>
        <xdr:cNvPr id="6" name=""/>
        <xdr:cNvGraphicFramePr/>
      </xdr:nvGraphicFramePr>
      <xdr:xfrm>
        <a:off x="2774160" y="21949920"/>
        <a:ext cx="5764320" cy="3240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118440</xdr:colOff>
      <xdr:row>206</xdr:row>
      <xdr:rowOff>12240</xdr:rowOff>
    </xdr:from>
    <xdr:to>
      <xdr:col>2</xdr:col>
      <xdr:colOff>560520</xdr:colOff>
      <xdr:row>226</xdr:row>
      <xdr:rowOff>720</xdr:rowOff>
    </xdr:to>
    <xdr:graphicFrame>
      <xdr:nvGraphicFramePr>
        <xdr:cNvPr id="7" name=""/>
        <xdr:cNvGraphicFramePr/>
      </xdr:nvGraphicFramePr>
      <xdr:xfrm>
        <a:off x="118440" y="34981200"/>
        <a:ext cx="575460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3:O2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10" activeCellId="0" sqref="G2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8.8"/>
    <col collapsed="false" customWidth="true" hidden="false" outlineLevel="0" max="2" min="2" style="1" width="36.57"/>
    <col collapsed="false" customWidth="true" hidden="false" outlineLevel="0" max="3" min="3" style="1" width="10.42"/>
    <col collapsed="false" customWidth="true" hidden="false" outlineLevel="0" max="13" min="4" style="1" width="8.39"/>
    <col collapsed="false" customWidth="true" hidden="false" outlineLevel="0" max="14" min="14" style="1" width="12.23"/>
  </cols>
  <sheetData>
    <row r="23" customFormat="false" ht="29.15" hidden="false" customHeight="false" outlineLevel="0" collapsed="false">
      <c r="B23" s="2" t="s">
        <v>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customFormat="false" ht="18.55" hidden="false" customHeight="false" outlineLevel="0" collapsed="false">
      <c r="B24" s="3" t="s">
        <v>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2.8" hidden="false" customHeight="false" outlineLevel="0" collapsed="false">
      <c r="B25" s="4"/>
      <c r="O25" s="1"/>
    </row>
    <row r="26" customFormat="false" ht="12.8" hidden="false" customHeight="false" outlineLevel="0" collapsed="false">
      <c r="B26" s="5" t="s">
        <v>2</v>
      </c>
      <c r="C26" s="6" t="s">
        <v>3</v>
      </c>
      <c r="D26" s="6" t="s">
        <v>4</v>
      </c>
      <c r="E26" s="6" t="s">
        <v>5</v>
      </c>
      <c r="F26" s="6" t="s">
        <v>6</v>
      </c>
      <c r="G26" s="6" t="s">
        <v>7</v>
      </c>
      <c r="H26" s="6" t="s">
        <v>8</v>
      </c>
      <c r="I26" s="6" t="s">
        <v>9</v>
      </c>
      <c r="J26" s="6" t="s">
        <v>10</v>
      </c>
      <c r="K26" s="6" t="s">
        <v>11</v>
      </c>
      <c r="L26" s="6" t="s">
        <v>12</v>
      </c>
      <c r="M26" s="6" t="s">
        <v>13</v>
      </c>
      <c r="N26" s="6" t="s">
        <v>14</v>
      </c>
      <c r="O26" s="6" t="s">
        <v>15</v>
      </c>
    </row>
    <row r="27" customFormat="false" ht="12.8" hidden="false" customHeight="false" outlineLevel="0" collapsed="false">
      <c r="B27" s="7" t="s">
        <v>16</v>
      </c>
      <c r="C27" s="8" t="s">
        <v>17</v>
      </c>
      <c r="D27" s="8" t="s">
        <v>18</v>
      </c>
      <c r="E27" s="8" t="s">
        <v>19</v>
      </c>
      <c r="F27" s="8" t="s">
        <v>20</v>
      </c>
      <c r="G27" s="8" t="s">
        <v>21</v>
      </c>
      <c r="H27" s="8" t="s">
        <v>22</v>
      </c>
      <c r="I27" s="8" t="s">
        <v>23</v>
      </c>
      <c r="J27" s="8" t="s">
        <v>24</v>
      </c>
      <c r="K27" s="8" t="s">
        <v>25</v>
      </c>
      <c r="L27" s="8" t="s">
        <v>26</v>
      </c>
      <c r="M27" s="8" t="s">
        <v>27</v>
      </c>
      <c r="N27" s="8" t="s">
        <v>28</v>
      </c>
      <c r="O27" s="8" t="s">
        <v>29</v>
      </c>
    </row>
    <row r="28" customFormat="false" ht="12.8" hidden="false" customHeight="false" outlineLevel="0" collapsed="false">
      <c r="B28" s="7" t="s">
        <v>30</v>
      </c>
      <c r="C28" s="8" t="s">
        <v>31</v>
      </c>
      <c r="D28" s="8" t="s">
        <v>32</v>
      </c>
      <c r="E28" s="8" t="s">
        <v>33</v>
      </c>
      <c r="F28" s="8" t="s">
        <v>34</v>
      </c>
      <c r="G28" s="8" t="s">
        <v>35</v>
      </c>
      <c r="H28" s="8" t="s">
        <v>36</v>
      </c>
      <c r="I28" s="8" t="s">
        <v>37</v>
      </c>
      <c r="J28" s="8" t="s">
        <v>38</v>
      </c>
      <c r="K28" s="8" t="s">
        <v>39</v>
      </c>
      <c r="L28" s="8" t="s">
        <v>40</v>
      </c>
      <c r="M28" s="8" t="s">
        <v>41</v>
      </c>
      <c r="N28" s="8" t="s">
        <v>42</v>
      </c>
      <c r="O28" s="8" t="s">
        <v>43</v>
      </c>
    </row>
    <row r="29" customFormat="false" ht="12.8" hidden="false" customHeight="false" outlineLevel="0" collapsed="false">
      <c r="B29" s="7" t="s">
        <v>44</v>
      </c>
      <c r="C29" s="8" t="s">
        <v>45</v>
      </c>
      <c r="D29" s="8" t="s">
        <v>46</v>
      </c>
      <c r="E29" s="8" t="s">
        <v>47</v>
      </c>
      <c r="F29" s="8" t="s">
        <v>48</v>
      </c>
      <c r="G29" s="8" t="s">
        <v>49</v>
      </c>
      <c r="H29" s="8" t="s">
        <v>50</v>
      </c>
      <c r="I29" s="8" t="s">
        <v>51</v>
      </c>
      <c r="J29" s="8" t="s">
        <v>52</v>
      </c>
      <c r="K29" s="8" t="n">
        <v>0</v>
      </c>
      <c r="L29" s="8" t="s">
        <v>53</v>
      </c>
      <c r="M29" s="8" t="s">
        <v>54</v>
      </c>
      <c r="N29" s="8" t="s">
        <v>55</v>
      </c>
      <c r="O29" s="8" t="s">
        <v>56</v>
      </c>
    </row>
    <row r="30" customFormat="false" ht="20.85" hidden="false" customHeight="false" outlineLevel="0" collapsed="false">
      <c r="B30" s="7" t="s">
        <v>57</v>
      </c>
      <c r="C30" s="8" t="n">
        <v>0</v>
      </c>
      <c r="D30" s="8" t="s">
        <v>58</v>
      </c>
      <c r="E30" s="8" t="s">
        <v>59</v>
      </c>
      <c r="F30" s="8" t="s">
        <v>60</v>
      </c>
      <c r="G30" s="8" t="s">
        <v>61</v>
      </c>
      <c r="H30" s="8" t="s">
        <v>62</v>
      </c>
      <c r="I30" s="8" t="s">
        <v>63</v>
      </c>
      <c r="J30" s="8" t="s">
        <v>64</v>
      </c>
      <c r="K30" s="8" t="s">
        <v>65</v>
      </c>
      <c r="L30" s="8" t="s">
        <v>66</v>
      </c>
      <c r="M30" s="8" t="s">
        <v>67</v>
      </c>
      <c r="N30" s="8" t="s">
        <v>68</v>
      </c>
      <c r="O30" s="8" t="s">
        <v>69</v>
      </c>
    </row>
    <row r="43" customFormat="false" ht="29.15" hidden="false" customHeight="false" outlineLevel="0" collapsed="false">
      <c r="B43" s="2" t="s"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customFormat="false" ht="18.55" hidden="false" customHeight="false" outlineLevel="0" collapsed="false">
      <c r="B44" s="3" t="s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customFormat="false" ht="12.8" hidden="false" customHeight="false" outlineLevel="0" collapsed="false">
      <c r="B45" s="9" t="s">
        <v>2</v>
      </c>
      <c r="C45" s="9" t="s">
        <v>3</v>
      </c>
      <c r="D45" s="9" t="s">
        <v>4</v>
      </c>
      <c r="E45" s="9" t="s">
        <v>5</v>
      </c>
      <c r="F45" s="9" t="s">
        <v>6</v>
      </c>
      <c r="G45" s="9" t="s">
        <v>7</v>
      </c>
      <c r="H45" s="9" t="s">
        <v>8</v>
      </c>
      <c r="I45" s="9" t="s">
        <v>9</v>
      </c>
      <c r="J45" s="9" t="s">
        <v>10</v>
      </c>
      <c r="K45" s="9" t="s">
        <v>11</v>
      </c>
      <c r="L45" s="9" t="s">
        <v>12</v>
      </c>
      <c r="M45" s="9" t="s">
        <v>13</v>
      </c>
      <c r="N45" s="9" t="s">
        <v>14</v>
      </c>
      <c r="O45" s="9" t="s">
        <v>15</v>
      </c>
    </row>
    <row r="46" customFormat="false" ht="12.8" hidden="false" customHeight="false" outlineLevel="0" collapsed="false">
      <c r="B46" s="9" t="s">
        <v>16</v>
      </c>
      <c r="C46" s="10" t="n">
        <v>114940</v>
      </c>
      <c r="D46" s="10" t="n">
        <v>226540</v>
      </c>
      <c r="E46" s="10" t="n">
        <v>195660</v>
      </c>
      <c r="F46" s="10" t="n">
        <v>155700</v>
      </c>
      <c r="G46" s="10" t="n">
        <v>168960</v>
      </c>
      <c r="H46" s="10" t="n">
        <v>188380</v>
      </c>
      <c r="I46" s="10" t="n">
        <v>166600</v>
      </c>
      <c r="J46" s="10" t="n">
        <v>155100</v>
      </c>
      <c r="K46" s="10" t="n">
        <v>174220</v>
      </c>
      <c r="L46" s="10" t="n">
        <v>149560</v>
      </c>
      <c r="M46" s="10" t="n">
        <v>164100</v>
      </c>
      <c r="N46" s="10" t="n">
        <v>238400</v>
      </c>
      <c r="O46" s="11" t="n">
        <f aca="false">SUM(C46:N46)</f>
        <v>2098160</v>
      </c>
    </row>
    <row r="47" customFormat="false" ht="12.8" hidden="false" customHeight="false" outlineLevel="0" collapsed="false">
      <c r="B47" s="9" t="s">
        <v>30</v>
      </c>
      <c r="C47" s="10" t="n">
        <v>2818020</v>
      </c>
      <c r="D47" s="10" t="n">
        <v>2321380</v>
      </c>
      <c r="E47" s="10" t="n">
        <v>2714060</v>
      </c>
      <c r="F47" s="10" t="n">
        <v>2649340</v>
      </c>
      <c r="G47" s="10" t="n">
        <v>2788000</v>
      </c>
      <c r="H47" s="10" t="n">
        <v>2825480</v>
      </c>
      <c r="I47" s="10" t="n">
        <v>2729840</v>
      </c>
      <c r="J47" s="10" t="n">
        <v>2412100</v>
      </c>
      <c r="K47" s="10" t="n">
        <v>2764260</v>
      </c>
      <c r="L47" s="10" t="n">
        <v>2875960</v>
      </c>
      <c r="M47" s="10" t="n">
        <v>2780720</v>
      </c>
      <c r="N47" s="10" t="n">
        <v>2864880</v>
      </c>
      <c r="O47" s="11" t="n">
        <f aca="false">SUM(C47:N47)</f>
        <v>32544040</v>
      </c>
    </row>
    <row r="48" customFormat="false" ht="12.8" hidden="false" customHeight="false" outlineLevel="0" collapsed="false">
      <c r="B48" s="9" t="s">
        <v>44</v>
      </c>
      <c r="C48" s="10" t="n">
        <v>10960</v>
      </c>
      <c r="D48" s="10" t="n">
        <v>7740</v>
      </c>
      <c r="E48" s="10" t="n">
        <v>11780</v>
      </c>
      <c r="F48" s="10" t="n">
        <v>5660</v>
      </c>
      <c r="G48" s="10" t="n">
        <v>3920</v>
      </c>
      <c r="H48" s="10" t="n">
        <v>32100</v>
      </c>
      <c r="I48" s="10" t="n">
        <v>6060</v>
      </c>
      <c r="J48" s="10" t="n">
        <v>6760</v>
      </c>
      <c r="K48" s="10" t="n">
        <v>0</v>
      </c>
      <c r="L48" s="10" t="n">
        <v>27120</v>
      </c>
      <c r="M48" s="10" t="n">
        <v>8520</v>
      </c>
      <c r="N48" s="10" t="n">
        <v>15480</v>
      </c>
      <c r="O48" s="11" t="n">
        <f aca="false">SUM(C48:N48)</f>
        <v>136100</v>
      </c>
    </row>
    <row r="49" customFormat="false" ht="12.8" hidden="false" customHeight="false" outlineLevel="0" collapsed="false">
      <c r="B49" s="9" t="s">
        <v>57</v>
      </c>
      <c r="C49" s="10" t="n">
        <v>0</v>
      </c>
      <c r="D49" s="10" t="n">
        <v>1420</v>
      </c>
      <c r="E49" s="10" t="n">
        <v>33540</v>
      </c>
      <c r="F49" s="10" t="n">
        <v>4900</v>
      </c>
      <c r="G49" s="10" t="n">
        <v>4120</v>
      </c>
      <c r="H49" s="10" t="n">
        <v>34860</v>
      </c>
      <c r="I49" s="10" t="n">
        <v>4140</v>
      </c>
      <c r="J49" s="10" t="n">
        <v>2480</v>
      </c>
      <c r="K49" s="10" t="n">
        <v>4200</v>
      </c>
      <c r="L49" s="10" t="n">
        <v>6500</v>
      </c>
      <c r="M49" s="10" t="n">
        <v>12000</v>
      </c>
      <c r="N49" s="10" t="n">
        <v>6260</v>
      </c>
      <c r="O49" s="11" t="n">
        <f aca="false">SUM(C49:N49)</f>
        <v>114420</v>
      </c>
    </row>
    <row r="81" customFormat="false" ht="13.8" hidden="false" customHeight="false" outlineLevel="0" collapsed="false">
      <c r="B81" s="12" t="s">
        <v>70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customFormat="false" ht="13.8" hidden="false" customHeight="false" outlineLevel="0" collapsed="false">
      <c r="B82" s="13" t="s">
        <v>71</v>
      </c>
      <c r="C82" s="14" t="s">
        <v>72</v>
      </c>
      <c r="D82" s="14" t="s">
        <v>73</v>
      </c>
      <c r="E82" s="14" t="s">
        <v>74</v>
      </c>
      <c r="F82" s="14" t="s">
        <v>75</v>
      </c>
      <c r="G82" s="14" t="s">
        <v>76</v>
      </c>
      <c r="H82" s="14" t="s">
        <v>77</v>
      </c>
      <c r="I82" s="14" t="s">
        <v>78</v>
      </c>
      <c r="J82" s="14" t="s">
        <v>79</v>
      </c>
      <c r="K82" s="14" t="s">
        <v>80</v>
      </c>
      <c r="L82" s="14" t="s">
        <v>81</v>
      </c>
      <c r="M82" s="14" t="s">
        <v>82</v>
      </c>
      <c r="N82" s="14" t="s">
        <v>83</v>
      </c>
      <c r="O82" s="14" t="s">
        <v>84</v>
      </c>
    </row>
    <row r="83" customFormat="false" ht="13.8" hidden="false" customHeight="false" outlineLevel="0" collapsed="false">
      <c r="B83" s="13" t="s">
        <v>85</v>
      </c>
      <c r="C83" s="15" t="n">
        <v>57.3</v>
      </c>
      <c r="D83" s="15" t="n">
        <v>43.18</v>
      </c>
      <c r="E83" s="15" t="n">
        <v>48.28</v>
      </c>
      <c r="F83" s="15" t="n">
        <v>43.14</v>
      </c>
      <c r="G83" s="15" t="n">
        <v>53.68</v>
      </c>
      <c r="H83" s="15" t="n">
        <v>48.92</v>
      </c>
      <c r="I83" s="15" t="n">
        <v>48.62</v>
      </c>
      <c r="J83" s="15" t="n">
        <v>44.28</v>
      </c>
      <c r="K83" s="15" t="n">
        <v>50.2</v>
      </c>
      <c r="L83" s="15" t="n">
        <v>54.76</v>
      </c>
      <c r="M83" s="15" t="n">
        <v>49.04</v>
      </c>
      <c r="N83" s="15" t="n">
        <v>50.6</v>
      </c>
      <c r="O83" s="15" t="n">
        <f aca="false">SUM(C83:N83)</f>
        <v>592</v>
      </c>
    </row>
    <row r="84" customFormat="false" ht="13.8" hidden="false" customHeight="false" outlineLevel="0" collapsed="false">
      <c r="B84" s="13" t="s">
        <v>86</v>
      </c>
      <c r="C84" s="15" t="n">
        <v>15.34</v>
      </c>
      <c r="D84" s="15" t="n">
        <v>12.22</v>
      </c>
      <c r="E84" s="15" t="n">
        <v>16.66</v>
      </c>
      <c r="F84" s="15" t="n">
        <v>14.52</v>
      </c>
      <c r="G84" s="15" t="n">
        <v>17.74</v>
      </c>
      <c r="H84" s="15" t="n">
        <v>16.06</v>
      </c>
      <c r="I84" s="15" t="n">
        <v>15.1</v>
      </c>
      <c r="J84" s="15" t="n">
        <v>12.54</v>
      </c>
      <c r="K84" s="15" t="n">
        <v>10.46</v>
      </c>
      <c r="L84" s="15" t="n">
        <v>12.18</v>
      </c>
      <c r="M84" s="15" t="n">
        <v>15.4</v>
      </c>
      <c r="N84" s="15" t="n">
        <v>13.4</v>
      </c>
      <c r="O84" s="15" t="n">
        <f aca="false">SUM(C84:N84)</f>
        <v>171.62</v>
      </c>
    </row>
    <row r="85" customFormat="false" ht="13.8" hidden="false" customHeight="false" outlineLevel="0" collapsed="false">
      <c r="B85" s="13" t="s">
        <v>87</v>
      </c>
      <c r="C85" s="15" t="n">
        <v>121.52</v>
      </c>
      <c r="D85" s="15" t="n">
        <v>107.24</v>
      </c>
      <c r="E85" s="15" t="n">
        <v>123.4</v>
      </c>
      <c r="F85" s="15" t="n">
        <v>110.92</v>
      </c>
      <c r="G85" s="15" t="n">
        <v>128.98</v>
      </c>
      <c r="H85" s="15" t="n">
        <v>118.26</v>
      </c>
      <c r="I85" s="15" t="n">
        <v>116.62</v>
      </c>
      <c r="J85" s="15" t="n">
        <v>98.6</v>
      </c>
      <c r="K85" s="15" t="n">
        <v>141.18</v>
      </c>
      <c r="L85" s="15" t="n">
        <v>143.08</v>
      </c>
      <c r="M85" s="15" t="n">
        <v>126.66</v>
      </c>
      <c r="N85" s="15" t="n">
        <v>136.88</v>
      </c>
      <c r="O85" s="15" t="n">
        <f aca="false">SUM(C85:N85)</f>
        <v>1473.34</v>
      </c>
    </row>
    <row r="86" customFormat="false" ht="13.8" hidden="false" customHeight="false" outlineLevel="0" collapsed="false">
      <c r="B86" s="13" t="s">
        <v>88</v>
      </c>
      <c r="C86" s="15" t="n">
        <f aca="false">SUM(C83:C85)</f>
        <v>194.16</v>
      </c>
      <c r="D86" s="15" t="n">
        <f aca="false">SUM(D83:D85)</f>
        <v>162.64</v>
      </c>
      <c r="E86" s="15" t="n">
        <f aca="false">SUM(E83:E85)</f>
        <v>188.34</v>
      </c>
      <c r="F86" s="15" t="n">
        <f aca="false">SUM(F83:F85)</f>
        <v>168.58</v>
      </c>
      <c r="G86" s="15" t="n">
        <f aca="false">SUM(G83:G85)</f>
        <v>200.4</v>
      </c>
      <c r="H86" s="15" t="n">
        <f aca="false">SUM(H83:H85)</f>
        <v>183.24</v>
      </c>
      <c r="I86" s="15" t="n">
        <f aca="false">SUM(I83:I85)</f>
        <v>180.34</v>
      </c>
      <c r="J86" s="15" t="n">
        <f aca="false">SUM(J83:J85)</f>
        <v>155.42</v>
      </c>
      <c r="K86" s="15" t="n">
        <f aca="false">SUM(K83:K85)</f>
        <v>201.84</v>
      </c>
      <c r="L86" s="15" t="n">
        <f aca="false">SUM(L83:L85)</f>
        <v>210.02</v>
      </c>
      <c r="M86" s="15" t="n">
        <f aca="false">SUM(M83:M85)</f>
        <v>191.1</v>
      </c>
      <c r="N86" s="15" t="n">
        <f aca="false">SUM(N83:N85)</f>
        <v>200.88</v>
      </c>
      <c r="O86" s="15" t="n">
        <f aca="false">SUM(C86:N86)</f>
        <v>2236.96</v>
      </c>
    </row>
    <row r="115" customFormat="false" ht="13.8" hidden="false" customHeight="false" outlineLevel="0" collapsed="false">
      <c r="B115" s="16" t="s">
        <v>89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customFormat="false" ht="13.8" hidden="false" customHeight="false" outlineLevel="0" collapsed="false">
      <c r="B116" s="17" t="s">
        <v>71</v>
      </c>
      <c r="C116" s="14" t="s">
        <v>72</v>
      </c>
      <c r="D116" s="14" t="s">
        <v>73</v>
      </c>
      <c r="E116" s="14" t="s">
        <v>74</v>
      </c>
      <c r="F116" s="14" t="s">
        <v>75</v>
      </c>
      <c r="G116" s="14" t="s">
        <v>76</v>
      </c>
      <c r="H116" s="14" t="s">
        <v>77</v>
      </c>
      <c r="I116" s="14" t="s">
        <v>78</v>
      </c>
      <c r="J116" s="14" t="s">
        <v>79</v>
      </c>
      <c r="K116" s="14" t="s">
        <v>80</v>
      </c>
      <c r="L116" s="14" t="s">
        <v>81</v>
      </c>
      <c r="M116" s="14" t="s">
        <v>82</v>
      </c>
      <c r="N116" s="14" t="s">
        <v>83</v>
      </c>
      <c r="O116" s="14" t="s">
        <v>84</v>
      </c>
    </row>
    <row r="117" customFormat="false" ht="13.8" hidden="false" customHeight="false" outlineLevel="0" collapsed="false">
      <c r="B117" s="17" t="s">
        <v>85</v>
      </c>
      <c r="C117" s="15" t="n">
        <v>51.32</v>
      </c>
      <c r="D117" s="15" t="n">
        <v>37.44</v>
      </c>
      <c r="E117" s="15" t="n">
        <v>42.1</v>
      </c>
      <c r="F117" s="15" t="n">
        <v>40.98</v>
      </c>
      <c r="G117" s="15" t="n">
        <v>45.46</v>
      </c>
      <c r="H117" s="15" t="n">
        <v>40.14</v>
      </c>
      <c r="I117" s="15" t="n">
        <v>48.52</v>
      </c>
      <c r="J117" s="15" t="n">
        <v>40.48</v>
      </c>
      <c r="K117" s="15" t="n">
        <v>50.5</v>
      </c>
      <c r="L117" s="15" t="n">
        <v>46</v>
      </c>
      <c r="M117" s="15" t="n">
        <v>44.58</v>
      </c>
      <c r="N117" s="15" t="n">
        <v>51.74</v>
      </c>
      <c r="O117" s="15" t="n">
        <f aca="false">SUM(C117:N117)</f>
        <v>539.26</v>
      </c>
    </row>
    <row r="118" customFormat="false" ht="13.8" hidden="false" customHeight="false" outlineLevel="0" collapsed="false">
      <c r="B118" s="17" t="s">
        <v>86</v>
      </c>
      <c r="C118" s="15" t="n">
        <v>4.94</v>
      </c>
      <c r="D118" s="15" t="n">
        <v>4.9</v>
      </c>
      <c r="E118" s="15" t="n">
        <v>8.62</v>
      </c>
      <c r="F118" s="15" t="n">
        <v>10.36</v>
      </c>
      <c r="G118" s="15" t="n">
        <v>13.76</v>
      </c>
      <c r="H118" s="15" t="n">
        <v>15.66</v>
      </c>
      <c r="I118" s="15" t="n">
        <v>11.04</v>
      </c>
      <c r="J118" s="15" t="n">
        <v>4</v>
      </c>
      <c r="K118" s="15" t="n">
        <v>13.72</v>
      </c>
      <c r="L118" s="15" t="n">
        <v>6.74</v>
      </c>
      <c r="M118" s="15" t="n">
        <v>13.94</v>
      </c>
      <c r="N118" s="15" t="n">
        <v>9.98</v>
      </c>
      <c r="O118" s="15" t="n">
        <f aca="false">SUM(C118:N118)</f>
        <v>117.66</v>
      </c>
    </row>
    <row r="119" customFormat="false" ht="13.8" hidden="false" customHeight="false" outlineLevel="0" collapsed="false">
      <c r="B119" s="17" t="s">
        <v>87</v>
      </c>
      <c r="C119" s="15" t="n">
        <v>87.8</v>
      </c>
      <c r="D119" s="15" t="n">
        <v>86.64</v>
      </c>
      <c r="E119" s="15" t="n">
        <v>83.04</v>
      </c>
      <c r="F119" s="15" t="n">
        <v>84.44</v>
      </c>
      <c r="G119" s="15" t="n">
        <v>91.24</v>
      </c>
      <c r="H119" s="15" t="n">
        <v>90.7</v>
      </c>
      <c r="I119" s="15" t="n">
        <v>102.62</v>
      </c>
      <c r="J119" s="15" t="n">
        <v>79.4</v>
      </c>
      <c r="K119" s="15" t="n">
        <v>102.96</v>
      </c>
      <c r="L119" s="15" t="n">
        <v>119.22</v>
      </c>
      <c r="M119" s="15" t="n">
        <v>101.42</v>
      </c>
      <c r="N119" s="15" t="n">
        <v>112.94</v>
      </c>
      <c r="O119" s="15" t="n">
        <f aca="false">SUM(C119:N119)</f>
        <v>1142.42</v>
      </c>
    </row>
    <row r="120" customFormat="false" ht="13.8" hidden="false" customHeight="false" outlineLevel="0" collapsed="false">
      <c r="B120" s="17" t="s">
        <v>90</v>
      </c>
      <c r="C120" s="15" t="n">
        <v>5.04</v>
      </c>
      <c r="D120" s="15" t="n">
        <v>3.26</v>
      </c>
      <c r="E120" s="15" t="n">
        <v>6.66</v>
      </c>
      <c r="F120" s="15" t="n">
        <v>4.4</v>
      </c>
      <c r="G120" s="15" t="n">
        <v>6.9</v>
      </c>
      <c r="H120" s="15" t="n">
        <v>4.14</v>
      </c>
      <c r="I120" s="15" t="n">
        <v>4.86</v>
      </c>
      <c r="J120" s="15" t="n">
        <v>3.2</v>
      </c>
      <c r="K120" s="15" t="n">
        <v>6.7</v>
      </c>
      <c r="L120" s="15" t="n">
        <v>5.48</v>
      </c>
      <c r="M120" s="15" t="n">
        <v>6.1</v>
      </c>
      <c r="N120" s="15" t="n">
        <v>5.16</v>
      </c>
      <c r="O120" s="15" t="n">
        <f aca="false">SUM(C120:N120)</f>
        <v>61.9</v>
      </c>
    </row>
    <row r="121" customFormat="false" ht="13.8" hidden="false" customHeight="false" outlineLevel="0" collapsed="false">
      <c r="B121" s="17" t="s">
        <v>91</v>
      </c>
      <c r="C121" s="15" t="n">
        <v>16.04</v>
      </c>
      <c r="D121" s="15" t="n">
        <v>4.44</v>
      </c>
      <c r="E121" s="15" t="n">
        <v>2.54</v>
      </c>
      <c r="F121" s="15" t="n">
        <v>0</v>
      </c>
      <c r="G121" s="15" t="n">
        <v>14.04</v>
      </c>
      <c r="H121" s="15" t="n">
        <v>6.28</v>
      </c>
      <c r="I121" s="15" t="n">
        <v>3.02</v>
      </c>
      <c r="J121" s="15" t="n">
        <v>4</v>
      </c>
      <c r="K121" s="15" t="n">
        <v>13.88</v>
      </c>
      <c r="L121" s="15" t="n">
        <v>10.12</v>
      </c>
      <c r="M121" s="15" t="n">
        <v>0</v>
      </c>
      <c r="N121" s="15" t="n">
        <v>4.74</v>
      </c>
      <c r="O121" s="15" t="n">
        <f aca="false">SUM(C121:N121)</f>
        <v>79.1</v>
      </c>
    </row>
    <row r="122" customFormat="false" ht="13.8" hidden="false" customHeight="false" outlineLevel="0" collapsed="false">
      <c r="B122" s="17" t="s">
        <v>88</v>
      </c>
      <c r="C122" s="15" t="n">
        <f aca="false">SUM(C117:C121)</f>
        <v>165.14</v>
      </c>
      <c r="D122" s="15" t="n">
        <f aca="false">SUM(D117:D121)</f>
        <v>136.68</v>
      </c>
      <c r="E122" s="15" t="n">
        <f aca="false">SUM(E117:E121)</f>
        <v>142.96</v>
      </c>
      <c r="F122" s="15" t="n">
        <f aca="false">SUM(F117:F121)</f>
        <v>140.18</v>
      </c>
      <c r="G122" s="15" t="n">
        <f aca="false">SUM(G117:G121)</f>
        <v>171.4</v>
      </c>
      <c r="H122" s="15" t="n">
        <f aca="false">SUM(H117:H121)</f>
        <v>156.92</v>
      </c>
      <c r="I122" s="15" t="n">
        <f aca="false">SUM(I117:I121)</f>
        <v>170.06</v>
      </c>
      <c r="J122" s="15" t="n">
        <f aca="false">SUM(J117:J121)</f>
        <v>131.08</v>
      </c>
      <c r="K122" s="15" t="n">
        <f aca="false">SUM(K117:K121)</f>
        <v>187.76</v>
      </c>
      <c r="L122" s="15" t="n">
        <f aca="false">SUM(L117:L121)</f>
        <v>187.56</v>
      </c>
      <c r="M122" s="15" t="n">
        <f aca="false">SUM(M117:M121)</f>
        <v>166.04</v>
      </c>
      <c r="N122" s="15" t="n">
        <f aca="false">SUM(N117:N121)</f>
        <v>184.56</v>
      </c>
      <c r="O122" s="15" t="n">
        <f aca="false">SUM(C122:N122)</f>
        <v>1940.34</v>
      </c>
    </row>
    <row r="152" customFormat="false" ht="15" hidden="false" customHeight="false" outlineLevel="0" collapsed="false">
      <c r="A152" s="18" t="s">
        <v>92</v>
      </c>
    </row>
    <row r="154" customFormat="false" ht="13.8" hidden="false" customHeight="false" outlineLevel="0" collapsed="false">
      <c r="A154" s="19" t="s">
        <v>93</v>
      </c>
      <c r="B154" s="19"/>
      <c r="C154" s="20" t="n">
        <v>2023</v>
      </c>
    </row>
    <row r="155" customFormat="false" ht="13.8" hidden="false" customHeight="false" outlineLevel="0" collapsed="false">
      <c r="A155" s="21" t="s">
        <v>94</v>
      </c>
      <c r="B155" s="22" t="s">
        <v>95</v>
      </c>
      <c r="C155" s="23" t="n">
        <v>6.505</v>
      </c>
    </row>
    <row r="156" customFormat="false" ht="13.8" hidden="false" customHeight="false" outlineLevel="0" collapsed="false">
      <c r="A156" s="21" t="s">
        <v>96</v>
      </c>
      <c r="B156" s="22" t="s">
        <v>97</v>
      </c>
      <c r="C156" s="23" t="n">
        <v>0.172</v>
      </c>
    </row>
    <row r="157" customFormat="false" ht="13.8" hidden="false" customHeight="false" outlineLevel="0" collapsed="false">
      <c r="A157" s="21" t="s">
        <v>98</v>
      </c>
      <c r="B157" s="22" t="s">
        <v>99</v>
      </c>
      <c r="C157" s="23" t="n">
        <v>0.057</v>
      </c>
    </row>
    <row r="158" customFormat="false" ht="13.8" hidden="false" customHeight="false" outlineLevel="0" collapsed="false">
      <c r="A158" s="21" t="n">
        <v>130205</v>
      </c>
      <c r="B158" s="22" t="s">
        <v>100</v>
      </c>
      <c r="C158" s="23" t="n">
        <v>3.819</v>
      </c>
    </row>
    <row r="159" customFormat="false" ht="13.8" hidden="false" customHeight="false" outlineLevel="0" collapsed="false">
      <c r="A159" s="21" t="n">
        <v>150110</v>
      </c>
      <c r="B159" s="22" t="s">
        <v>101</v>
      </c>
      <c r="C159" s="23" t="n">
        <v>0.313</v>
      </c>
    </row>
    <row r="160" customFormat="false" ht="13.8" hidden="false" customHeight="false" outlineLevel="0" collapsed="false">
      <c r="A160" s="21" t="n">
        <v>160107</v>
      </c>
      <c r="B160" s="22" t="s">
        <v>102</v>
      </c>
      <c r="C160" s="23" t="n">
        <v>0.198</v>
      </c>
    </row>
    <row r="161" customFormat="false" ht="13.8" hidden="false" customHeight="false" outlineLevel="0" collapsed="false">
      <c r="A161" s="21" t="n">
        <v>160504</v>
      </c>
      <c r="B161" s="22" t="s">
        <v>103</v>
      </c>
      <c r="C161" s="23" t="n">
        <v>0.161</v>
      </c>
    </row>
    <row r="162" customFormat="false" ht="13.8" hidden="false" customHeight="false" outlineLevel="0" collapsed="false">
      <c r="A162" s="21" t="n">
        <v>160601</v>
      </c>
      <c r="B162" s="22" t="s">
        <v>104</v>
      </c>
      <c r="C162" s="23" t="n">
        <v>0.05</v>
      </c>
    </row>
    <row r="163" customFormat="false" ht="13.8" hidden="false" customHeight="false" outlineLevel="0" collapsed="false">
      <c r="A163" s="21" t="n">
        <v>160604</v>
      </c>
      <c r="B163" s="22" t="s">
        <v>105</v>
      </c>
      <c r="C163" s="23" t="n">
        <v>0.916</v>
      </c>
    </row>
    <row r="164" customFormat="false" ht="13.8" hidden="false" customHeight="false" outlineLevel="0" collapsed="false">
      <c r="A164" s="21" t="n">
        <v>170107</v>
      </c>
      <c r="B164" s="22" t="s">
        <v>106</v>
      </c>
      <c r="C164" s="23" t="n">
        <v>1092.218</v>
      </c>
    </row>
    <row r="165" customFormat="false" ht="13.8" hidden="false" customHeight="false" outlineLevel="0" collapsed="false">
      <c r="A165" s="21" t="n">
        <v>170407</v>
      </c>
      <c r="B165" s="22" t="s">
        <v>107</v>
      </c>
      <c r="C165" s="23" t="n">
        <v>33.84</v>
      </c>
    </row>
    <row r="166" customFormat="false" ht="13.8" hidden="false" customHeight="false" outlineLevel="0" collapsed="false">
      <c r="A166" s="21" t="n">
        <v>191205</v>
      </c>
      <c r="B166" s="22" t="s">
        <v>108</v>
      </c>
      <c r="C166" s="23" t="n">
        <v>28.34</v>
      </c>
    </row>
    <row r="167" customFormat="false" ht="13.8" hidden="false" customHeight="false" outlineLevel="0" collapsed="false">
      <c r="A167" s="21" t="n">
        <v>200125</v>
      </c>
      <c r="B167" s="22" t="s">
        <v>109</v>
      </c>
      <c r="C167" s="23" t="n">
        <v>3.986</v>
      </c>
    </row>
    <row r="168" customFormat="false" ht="13.8" hidden="false" customHeight="false" outlineLevel="0" collapsed="false">
      <c r="A168" s="21" t="n">
        <v>200307</v>
      </c>
      <c r="B168" s="22" t="s">
        <v>110</v>
      </c>
      <c r="C168" s="23" t="n">
        <v>59.32</v>
      </c>
    </row>
    <row r="169" customFormat="false" ht="13.8" hidden="false" customHeight="false" outlineLevel="0" collapsed="false">
      <c r="A169" s="24" t="s">
        <v>111</v>
      </c>
      <c r="B169" s="24"/>
      <c r="C169" s="25" t="n">
        <f aca="false">SUM(C155:C168)</f>
        <v>1229.895</v>
      </c>
    </row>
    <row r="170" customFormat="false" ht="13.8" hidden="false" customHeight="false" outlineLevel="0" collapsed="false">
      <c r="C170" s="26"/>
    </row>
    <row r="171" customFormat="false" ht="13.8" hidden="false" customHeight="false" outlineLevel="0" collapsed="false">
      <c r="C171" s="26"/>
    </row>
    <row r="172" customFormat="false" ht="13.8" hidden="false" customHeight="false" outlineLevel="0" collapsed="false">
      <c r="C172" s="26"/>
    </row>
    <row r="173" customFormat="false" ht="13.8" hidden="false" customHeight="false" outlineLevel="0" collapsed="false">
      <c r="C173" s="26"/>
    </row>
    <row r="174" customFormat="false" ht="13.8" hidden="false" customHeight="false" outlineLevel="0" collapsed="false">
      <c r="C174" s="26"/>
    </row>
    <row r="175" customFormat="false" ht="13.8" hidden="false" customHeight="false" outlineLevel="0" collapsed="false">
      <c r="A175" s="19" t="s">
        <v>112</v>
      </c>
      <c r="B175" s="19"/>
      <c r="C175" s="20" t="n">
        <v>2023</v>
      </c>
    </row>
    <row r="176" customFormat="false" ht="13.8" hidden="false" customHeight="false" outlineLevel="0" collapsed="false">
      <c r="A176" s="21" t="s">
        <v>94</v>
      </c>
      <c r="B176" s="22" t="s">
        <v>95</v>
      </c>
      <c r="C176" s="23" t="n">
        <v>9.621</v>
      </c>
    </row>
    <row r="177" customFormat="false" ht="13.8" hidden="false" customHeight="false" outlineLevel="0" collapsed="false">
      <c r="A177" s="21" t="s">
        <v>96</v>
      </c>
      <c r="B177" s="22" t="s">
        <v>97</v>
      </c>
      <c r="C177" s="23" t="n">
        <v>0.483</v>
      </c>
    </row>
    <row r="178" customFormat="false" ht="13.8" hidden="false" customHeight="false" outlineLevel="0" collapsed="false">
      <c r="A178" s="21" t="s">
        <v>98</v>
      </c>
      <c r="B178" s="22" t="s">
        <v>99</v>
      </c>
      <c r="C178" s="23" t="n">
        <v>0.113</v>
      </c>
    </row>
    <row r="179" customFormat="false" ht="13.8" hidden="false" customHeight="false" outlineLevel="0" collapsed="false">
      <c r="A179" s="21" t="n">
        <v>130205</v>
      </c>
      <c r="B179" s="22" t="s">
        <v>100</v>
      </c>
      <c r="C179" s="23" t="n">
        <v>4.74</v>
      </c>
    </row>
    <row r="180" customFormat="false" ht="13.8" hidden="false" customHeight="false" outlineLevel="0" collapsed="false">
      <c r="A180" s="21" t="n">
        <v>150110</v>
      </c>
      <c r="B180" s="22" t="s">
        <v>101</v>
      </c>
      <c r="C180" s="23" t="n">
        <v>0.47</v>
      </c>
    </row>
    <row r="181" customFormat="false" ht="13.8" hidden="false" customHeight="false" outlineLevel="0" collapsed="false">
      <c r="A181" s="21" t="n">
        <v>160504</v>
      </c>
      <c r="B181" s="22" t="s">
        <v>103</v>
      </c>
      <c r="C181" s="23" t="n">
        <v>0.146</v>
      </c>
    </row>
    <row r="182" customFormat="false" ht="13.8" hidden="false" customHeight="false" outlineLevel="0" collapsed="false">
      <c r="A182" s="21" t="n">
        <v>160601</v>
      </c>
      <c r="B182" s="22" t="s">
        <v>104</v>
      </c>
      <c r="C182" s="23" t="n">
        <v>0.04</v>
      </c>
    </row>
    <row r="183" customFormat="false" ht="13.8" hidden="false" customHeight="false" outlineLevel="0" collapsed="false">
      <c r="A183" s="21" t="n">
        <v>160604</v>
      </c>
      <c r="B183" s="22" t="s">
        <v>105</v>
      </c>
      <c r="C183" s="23" t="n">
        <v>1.17</v>
      </c>
    </row>
    <row r="184" customFormat="false" ht="13.8" hidden="false" customHeight="false" outlineLevel="0" collapsed="false">
      <c r="A184" s="21" t="n">
        <v>170107</v>
      </c>
      <c r="B184" s="22" t="s">
        <v>106</v>
      </c>
      <c r="C184" s="23" t="n">
        <v>974.658</v>
      </c>
    </row>
    <row r="185" customFormat="false" ht="13.8" hidden="false" customHeight="false" outlineLevel="0" collapsed="false">
      <c r="A185" s="21" t="n">
        <v>170407</v>
      </c>
      <c r="B185" s="22" t="s">
        <v>107</v>
      </c>
      <c r="C185" s="23" t="n">
        <v>19.5</v>
      </c>
    </row>
    <row r="186" customFormat="false" ht="13.8" hidden="false" customHeight="false" outlineLevel="0" collapsed="false">
      <c r="A186" s="21" t="n">
        <v>191205</v>
      </c>
      <c r="B186" s="22" t="s">
        <v>108</v>
      </c>
      <c r="C186" s="23" t="n">
        <v>29.62</v>
      </c>
    </row>
    <row r="187" customFormat="false" ht="13.8" hidden="false" customHeight="false" outlineLevel="0" collapsed="false">
      <c r="A187" s="21" t="n">
        <v>200125</v>
      </c>
      <c r="B187" s="22" t="s">
        <v>109</v>
      </c>
      <c r="C187" s="23" t="n">
        <v>8.292</v>
      </c>
    </row>
    <row r="188" customFormat="false" ht="13.8" hidden="false" customHeight="false" outlineLevel="0" collapsed="false">
      <c r="A188" s="21" t="n">
        <v>200307</v>
      </c>
      <c r="B188" s="22" t="s">
        <v>110</v>
      </c>
      <c r="C188" s="23" t="n">
        <v>43.46</v>
      </c>
    </row>
    <row r="189" customFormat="false" ht="13.8" hidden="false" customHeight="false" outlineLevel="0" collapsed="false">
      <c r="A189" s="24" t="s">
        <v>111</v>
      </c>
      <c r="B189" s="24"/>
      <c r="C189" s="25" t="n">
        <f aca="false">SUM(C176:C188)</f>
        <v>1092.313</v>
      </c>
    </row>
    <row r="193" customFormat="false" ht="15" hidden="false" customHeight="false" outlineLevel="0" collapsed="false">
      <c r="A193" s="18" t="s">
        <v>113</v>
      </c>
    </row>
    <row r="195" customFormat="false" ht="13.8" hidden="false" customHeight="false" outlineLevel="0" collapsed="false">
      <c r="A195" s="27"/>
      <c r="B195" s="28"/>
    </row>
    <row r="196" customFormat="false" ht="13.8" hidden="false" customHeight="false" outlineLevel="0" collapsed="false">
      <c r="A196" s="27"/>
      <c r="B196" s="28" t="n">
        <v>2023</v>
      </c>
    </row>
    <row r="197" customFormat="false" ht="13.8" hidden="false" customHeight="false" outlineLevel="0" collapsed="false">
      <c r="A197" s="27" t="s">
        <v>114</v>
      </c>
      <c r="B197" s="29" t="n">
        <v>42365</v>
      </c>
    </row>
    <row r="198" customFormat="false" ht="13.8" hidden="false" customHeight="false" outlineLevel="0" collapsed="false">
      <c r="A198" s="27" t="s">
        <v>115</v>
      </c>
      <c r="B198" s="29" t="n">
        <v>24406</v>
      </c>
    </row>
    <row r="199" customFormat="false" ht="13.8" hidden="false" customHeight="false" outlineLevel="0" collapsed="false">
      <c r="A199" s="27" t="s">
        <v>116</v>
      </c>
      <c r="B199" s="29" t="n">
        <v>16397</v>
      </c>
    </row>
    <row r="200" customFormat="false" ht="13.8" hidden="false" customHeight="false" outlineLevel="0" collapsed="false">
      <c r="A200" s="27" t="s">
        <v>117</v>
      </c>
      <c r="B200" s="29" t="n">
        <v>11609</v>
      </c>
    </row>
    <row r="201" customFormat="false" ht="13.8" hidden="false" customHeight="false" outlineLevel="0" collapsed="false">
      <c r="A201" s="27" t="s">
        <v>118</v>
      </c>
      <c r="B201" s="29" t="n">
        <v>955</v>
      </c>
    </row>
    <row r="202" customFormat="false" ht="13.8" hidden="false" customHeight="false" outlineLevel="0" collapsed="false">
      <c r="A202" s="30" t="s">
        <v>119</v>
      </c>
      <c r="B202" s="29" t="n">
        <v>2060</v>
      </c>
    </row>
    <row r="203" customFormat="false" ht="13.8" hidden="false" customHeight="false" outlineLevel="0" collapsed="false">
      <c r="A203" s="31" t="s">
        <v>120</v>
      </c>
      <c r="B203" s="32" t="n">
        <f aca="false">SUM(B197:B202)</f>
        <v>97792</v>
      </c>
    </row>
    <row r="204" customFormat="false" ht="13.8" hidden="false" customHeight="false" outlineLevel="0" collapsed="false">
      <c r="A204" s="31"/>
      <c r="B204" s="33"/>
    </row>
  </sheetData>
  <mergeCells count="10">
    <mergeCell ref="B23:O23"/>
    <mergeCell ref="B24:O24"/>
    <mergeCell ref="B43:O43"/>
    <mergeCell ref="B44:O44"/>
    <mergeCell ref="B81:O81"/>
    <mergeCell ref="B115:O115"/>
    <mergeCell ref="A154:B154"/>
    <mergeCell ref="A169:B169"/>
    <mergeCell ref="A175:B175"/>
    <mergeCell ref="A189:B18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2024-09-23T14:04:49Z</dcterms:created>
  <dc:creator/>
  <dc:description/>
  <dc:language>es-ES</dc:language>
  <cp:lastModifiedBy/>
  <dcterms:modified xsi:type="dcterms:W3CDTF">2024-09-24T12:01:53Z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